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2" windowWidth="25596" windowHeight="12684" activeTab="0"/>
  </bookViews>
  <sheets>
    <sheet name="初中級者ダブルス大会申込書" sheetId="1" r:id="rId1"/>
  </sheets>
  <definedNames>
    <definedName name="_xlnm.Print_Area" localSheetId="0">'初中級者ダブルス大会申込書'!$A$1:$G$45</definedName>
  </definedNames>
  <calcPr fullCalcOnLoad="1"/>
</workbook>
</file>

<file path=xl/sharedStrings.xml><?xml version="1.0" encoding="utf-8"?>
<sst xmlns="http://schemas.openxmlformats.org/spreadsheetml/2006/main" count="47" uniqueCount="37">
  <si>
    <t>４．振込金額：</t>
  </si>
  <si>
    <t>５．振込者：</t>
  </si>
  <si>
    <t>銀行</t>
  </si>
  <si>
    <t>氏　名※フルネーム</t>
  </si>
  <si>
    <t>個人</t>
  </si>
  <si>
    <t>○男子ダブルス</t>
  </si>
  <si>
    <t>○女子ダブルス</t>
  </si>
  <si>
    <t>団体登録者</t>
  </si>
  <si>
    <t>１０００円×</t>
  </si>
  <si>
    <t>　・他の団体登録者と参加する場合は、必ずその団体名を記入して下さい。</t>
  </si>
  <si>
    <t>【男子ダブルス：参加費合計】</t>
  </si>
  <si>
    <t>【女子ダブルス：参加費合計】</t>
  </si>
  <si>
    <t>ペア</t>
  </si>
  <si>
    <t>　　○男子ダブルス</t>
  </si>
  <si>
    <t>　　○女子ダブルス</t>
  </si>
  <si>
    <r>
      <t>６．振込日・</t>
    </r>
    <r>
      <rPr>
        <b/>
        <sz val="11"/>
        <color indexed="10"/>
        <rFont val="ＭＳ Ｐ明朝"/>
        <family val="1"/>
      </rPr>
      <t>振込元</t>
    </r>
    <r>
      <rPr>
        <b/>
        <sz val="11"/>
        <rFont val="ＭＳ Ｐ明朝"/>
        <family val="1"/>
      </rPr>
      <t>金融機関名：</t>
    </r>
  </si>
  <si>
    <t>２．参加者</t>
  </si>
  <si>
    <t>３．参加数合計：</t>
  </si>
  <si>
    <t>　・記入に誤りがあると、参加費の合計が正しく計算されませんので、ご注意下さい。</t>
  </si>
  <si>
    <t>①</t>
  </si>
  <si>
    <t>②</t>
  </si>
  <si>
    <t>①＋②</t>
  </si>
  <si>
    <t>早朝</t>
  </si>
  <si>
    <t>例</t>
  </si>
  <si>
    <t>　・一般（個人）の方と参加する場合は、「個人」と記入し、住所と連絡先を記入して下さい。</t>
  </si>
  <si>
    <t>豊島〇太郎</t>
  </si>
  <si>
    <t>豊島〇二郎</t>
  </si>
  <si>
    <t>豊島区○○-○－○
℡　090-    -</t>
  </si>
  <si>
    <t>　・氏名、団体名を正しく記入して下さい。</t>
  </si>
  <si>
    <t>　　 月　　日</t>
  </si>
  <si>
    <t>団体名または　
「個人」を記入下さい。　</t>
  </si>
  <si>
    <t>※個人の方は住所、電話番号を
記入下さい。　</t>
  </si>
  <si>
    <t>１．団体名（団体登録していない方は個人名）</t>
  </si>
  <si>
    <t>※個人の方は住所（又は勤務先住所）、電話番号を記入下さい。　</t>
  </si>
  <si>
    <t>２０００円×</t>
  </si>
  <si>
    <t>自動入力or自動計算</t>
  </si>
  <si>
    <t>【２０２０年　第９回初中級者ダブルス大会申込書】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</si>
</sst>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[$-411]ge\.m\.d;@"/>
    <numFmt numFmtId="178" formatCode="[$-411]ggge&quot;年&quot;m&quot;月&quot;d&quot;日&quot;;@"/>
    <numFmt numFmtId="179" formatCode="General&quot;人&quot;"/>
    <numFmt numFmtId="180" formatCode="General&quot;ペ&quot;&quot;ア&quot;"/>
    <numFmt numFmtId="181" formatCode="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b/>
      <sz val="14"/>
      <color indexed="12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b/>
      <sz val="11"/>
      <color indexed="12"/>
      <name val="ＭＳ Ｐ明朝"/>
      <family val="1"/>
    </font>
    <font>
      <sz val="11"/>
      <color indexed="8"/>
      <name val="ＭＳ Ｐ明朝"/>
      <family val="1"/>
    </font>
    <font>
      <b/>
      <sz val="14"/>
      <color indexed="10"/>
      <name val="ＭＳ Ｐ明朝"/>
      <family val="1"/>
    </font>
    <font>
      <b/>
      <sz val="11"/>
      <color indexed="8"/>
      <name val="ＭＳ Ｐ明朝"/>
      <family val="1"/>
    </font>
    <font>
      <sz val="11"/>
      <color indexed="51"/>
      <name val="ＭＳ Ｐ明朝"/>
      <family val="1"/>
    </font>
    <font>
      <b/>
      <sz val="10"/>
      <name val="ＭＳ Ｐ明朝"/>
      <family val="1"/>
    </font>
    <font>
      <sz val="11"/>
      <color indexed="10"/>
      <name val="ＭＳ Ｐ明朝"/>
      <family val="1"/>
    </font>
    <font>
      <sz val="9"/>
      <name val="ＭＳ Ｐ明朝"/>
      <family val="1"/>
    </font>
    <font>
      <b/>
      <sz val="10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4" fillId="0" borderId="0" applyNumberFormat="0" applyFill="0" applyBorder="0" applyAlignment="0" applyProtection="0"/>
    <xf numFmtId="0" fontId="51" fillId="31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14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6" fontId="5" fillId="32" borderId="0" xfId="49" applyNumberFormat="1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7" fillId="32" borderId="0" xfId="0" applyFont="1" applyFill="1" applyAlignment="1">
      <alignment horizontal="left" vertical="center"/>
    </xf>
    <xf numFmtId="0" fontId="7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vertical="center"/>
    </xf>
    <xf numFmtId="0" fontId="5" fillId="32" borderId="1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5" fillId="32" borderId="12" xfId="0" applyFont="1" applyFill="1" applyBorder="1" applyAlignment="1">
      <alignment vertical="center"/>
    </xf>
    <xf numFmtId="0" fontId="7" fillId="32" borderId="0" xfId="0" applyFont="1" applyFill="1" applyBorder="1" applyAlignment="1">
      <alignment vertical="center"/>
    </xf>
    <xf numFmtId="0" fontId="7" fillId="32" borderId="0" xfId="0" applyFont="1" applyFill="1" applyBorder="1" applyAlignment="1">
      <alignment horizontal="center" vertical="center"/>
    </xf>
    <xf numFmtId="0" fontId="9" fillId="32" borderId="0" xfId="0" applyFont="1" applyFill="1" applyBorder="1" applyAlignment="1">
      <alignment vertical="center"/>
    </xf>
    <xf numFmtId="0" fontId="8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center" vertical="center"/>
    </xf>
    <xf numFmtId="0" fontId="12" fillId="32" borderId="0" xfId="0" applyFont="1" applyFill="1" applyAlignment="1">
      <alignment vertical="center"/>
    </xf>
    <xf numFmtId="0" fontId="11" fillId="32" borderId="0" xfId="0" applyFont="1" applyFill="1" applyBorder="1" applyAlignment="1">
      <alignment horizontal="center" vertical="center"/>
    </xf>
    <xf numFmtId="0" fontId="8" fillId="32" borderId="0" xfId="0" applyFont="1" applyFill="1" applyAlignment="1">
      <alignment horizontal="left" vertical="center"/>
    </xf>
    <xf numFmtId="0" fontId="5" fillId="32" borderId="13" xfId="0" applyFont="1" applyFill="1" applyBorder="1" applyAlignment="1">
      <alignment vertical="center"/>
    </xf>
    <xf numFmtId="0" fontId="5" fillId="32" borderId="14" xfId="0" applyFont="1" applyFill="1" applyBorder="1" applyAlignment="1">
      <alignment vertical="center"/>
    </xf>
    <xf numFmtId="0" fontId="5" fillId="32" borderId="0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5" fillId="32" borderId="12" xfId="0" applyFont="1" applyFill="1" applyBorder="1" applyAlignment="1">
      <alignment horizontal="center" vertical="center"/>
    </xf>
    <xf numFmtId="0" fontId="13" fillId="32" borderId="0" xfId="0" applyFont="1" applyFill="1" applyAlignment="1">
      <alignment vertical="center"/>
    </xf>
    <xf numFmtId="0" fontId="13" fillId="32" borderId="0" xfId="0" applyFont="1" applyFill="1" applyBorder="1" applyAlignment="1">
      <alignment horizontal="center" vertical="center"/>
    </xf>
    <xf numFmtId="0" fontId="13" fillId="32" borderId="0" xfId="0" applyFont="1" applyFill="1" applyBorder="1" applyAlignment="1">
      <alignment vertical="center"/>
    </xf>
    <xf numFmtId="0" fontId="8" fillId="33" borderId="15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0" fillId="32" borderId="0" xfId="0" applyFont="1" applyFill="1" applyAlignment="1">
      <alignment vertical="center"/>
    </xf>
    <xf numFmtId="0" fontId="15" fillId="32" borderId="0" xfId="0" applyFont="1" applyFill="1" applyAlignment="1">
      <alignment vertical="center"/>
    </xf>
    <xf numFmtId="0" fontId="5" fillId="32" borderId="14" xfId="0" applyFont="1" applyFill="1" applyBorder="1" applyAlignment="1">
      <alignment horizontal="center" vertical="center"/>
    </xf>
    <xf numFmtId="0" fontId="16" fillId="32" borderId="16" xfId="0" applyFont="1" applyFill="1" applyBorder="1" applyAlignment="1">
      <alignment vertical="center"/>
    </xf>
    <xf numFmtId="0" fontId="16" fillId="32" borderId="10" xfId="0" applyFont="1" applyFill="1" applyBorder="1" applyAlignment="1">
      <alignment vertical="center"/>
    </xf>
    <xf numFmtId="0" fontId="16" fillId="32" borderId="11" xfId="0" applyFont="1" applyFill="1" applyBorder="1" applyAlignment="1">
      <alignment vertical="center"/>
    </xf>
    <xf numFmtId="0" fontId="16" fillId="32" borderId="11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179" fontId="7" fillId="12" borderId="17" xfId="0" applyNumberFormat="1" applyFont="1" applyFill="1" applyBorder="1" applyAlignment="1">
      <alignment vertical="center"/>
    </xf>
    <xf numFmtId="6" fontId="7" fillId="12" borderId="17" xfId="49" applyNumberFormat="1" applyFont="1" applyFill="1" applyBorder="1" applyAlignment="1">
      <alignment vertical="center"/>
    </xf>
    <xf numFmtId="0" fontId="5" fillId="12" borderId="17" xfId="0" applyFont="1" applyFill="1" applyBorder="1" applyAlignment="1">
      <alignment horizontal="center" vertical="center"/>
    </xf>
    <xf numFmtId="0" fontId="5" fillId="12" borderId="0" xfId="0" applyFont="1" applyFill="1" applyAlignment="1">
      <alignment vertical="center"/>
    </xf>
    <xf numFmtId="0" fontId="10" fillId="33" borderId="15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7" fillId="33" borderId="15" xfId="0" applyFont="1" applyFill="1" applyBorder="1" applyAlignment="1">
      <alignment horizontal="center" vertical="center" wrapText="1"/>
    </xf>
    <xf numFmtId="0" fontId="17" fillId="33" borderId="18" xfId="0" applyFont="1" applyFill="1" applyBorder="1" applyAlignment="1">
      <alignment horizontal="center" vertical="center" wrapText="1"/>
    </xf>
    <xf numFmtId="0" fontId="17" fillId="33" borderId="11" xfId="0" applyFont="1" applyFill="1" applyBorder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right" vertical="center"/>
    </xf>
    <xf numFmtId="0" fontId="5" fillId="33" borderId="11" xfId="0" applyNumberFormat="1" applyFont="1" applyFill="1" applyBorder="1" applyAlignment="1">
      <alignment horizontal="right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6" fontId="5" fillId="12" borderId="15" xfId="49" applyNumberFormat="1" applyFont="1" applyFill="1" applyBorder="1" applyAlignment="1">
      <alignment horizontal="right" vertical="center"/>
    </xf>
    <xf numFmtId="6" fontId="5" fillId="12" borderId="11" xfId="49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44"/>
  <sheetViews>
    <sheetView tabSelected="1" zoomScale="115" zoomScaleNormal="115" zoomScaleSheetLayoutView="115" zoomScalePageLayoutView="0" workbookViewId="0" topLeftCell="A1">
      <selection activeCell="I9" sqref="I9"/>
    </sheetView>
  </sheetViews>
  <sheetFormatPr defaultColWidth="9.00390625" defaultRowHeight="12.75" customHeight="1"/>
  <cols>
    <col min="1" max="1" width="3.125" style="2" customWidth="1"/>
    <col min="2" max="3" width="11.75390625" style="2" customWidth="1"/>
    <col min="4" max="5" width="10.125" style="2" customWidth="1"/>
    <col min="6" max="6" width="15.75390625" style="2" customWidth="1"/>
    <col min="7" max="7" width="16.625" style="2" customWidth="1"/>
    <col min="8" max="8" width="6.125" style="2" customWidth="1"/>
    <col min="9" max="9" width="19.875" style="31" customWidth="1"/>
    <col min="10" max="10" width="5.75390625" style="2" customWidth="1"/>
    <col min="11" max="16384" width="9.00390625" style="2" customWidth="1"/>
  </cols>
  <sheetData>
    <row r="1" spans="2:7" ht="24" customHeight="1">
      <c r="B1" s="12" t="s">
        <v>36</v>
      </c>
      <c r="C1" s="6"/>
      <c r="D1" s="1"/>
      <c r="E1" s="23"/>
      <c r="F1" s="23"/>
      <c r="G1" s="23"/>
    </row>
    <row r="2" ht="6" customHeight="1"/>
    <row r="3" spans="2:7" ht="18.75" customHeight="1">
      <c r="B3" s="24" t="s">
        <v>32</v>
      </c>
      <c r="C3" s="7"/>
      <c r="F3" s="49"/>
      <c r="G3" s="50"/>
    </row>
    <row r="4" ht="16.5" customHeight="1">
      <c r="B4" s="8" t="s">
        <v>16</v>
      </c>
    </row>
    <row r="5" ht="13.5" customHeight="1">
      <c r="B5" s="2" t="s">
        <v>28</v>
      </c>
    </row>
    <row r="6" ht="13.5" customHeight="1">
      <c r="B6" s="36" t="s">
        <v>9</v>
      </c>
    </row>
    <row r="7" ht="12.75">
      <c r="B7" s="37" t="s">
        <v>24</v>
      </c>
    </row>
    <row r="8" ht="17.25" customHeight="1">
      <c r="B8" s="37" t="s">
        <v>18</v>
      </c>
    </row>
    <row r="9" ht="19.5" customHeight="1">
      <c r="B9" s="10" t="s">
        <v>5</v>
      </c>
    </row>
    <row r="10" spans="2:9" ht="39" customHeight="1">
      <c r="B10" s="51" t="s">
        <v>3</v>
      </c>
      <c r="C10" s="52"/>
      <c r="D10" s="53" t="s">
        <v>30</v>
      </c>
      <c r="E10" s="54"/>
      <c r="F10" s="62" t="s">
        <v>33</v>
      </c>
      <c r="G10" s="62"/>
      <c r="I10" s="32"/>
    </row>
    <row r="11" spans="1:9" ht="36.75" customHeight="1">
      <c r="A11" s="3" t="s">
        <v>23</v>
      </c>
      <c r="B11" s="28" t="s">
        <v>25</v>
      </c>
      <c r="C11" s="28" t="s">
        <v>26</v>
      </c>
      <c r="D11" s="29" t="s">
        <v>22</v>
      </c>
      <c r="E11" s="34" t="s">
        <v>4</v>
      </c>
      <c r="F11" s="35" t="s">
        <v>27</v>
      </c>
      <c r="G11" s="35" t="s">
        <v>27</v>
      </c>
      <c r="H11" s="27"/>
      <c r="I11" s="32"/>
    </row>
    <row r="12" spans="1:9" ht="21.75" customHeight="1">
      <c r="A12" s="2">
        <v>1</v>
      </c>
      <c r="B12" s="13"/>
      <c r="C12" s="13"/>
      <c r="D12" s="13"/>
      <c r="E12" s="14"/>
      <c r="F12" s="39"/>
      <c r="G12" s="39"/>
      <c r="H12" s="27"/>
      <c r="I12" s="32"/>
    </row>
    <row r="13" spans="1:9" ht="21.75" customHeight="1">
      <c r="A13" s="2">
        <v>2</v>
      </c>
      <c r="B13" s="13"/>
      <c r="C13" s="13"/>
      <c r="D13" s="13"/>
      <c r="E13" s="14"/>
      <c r="F13" s="40"/>
      <c r="G13" s="40"/>
      <c r="H13" s="27"/>
      <c r="I13" s="32"/>
    </row>
    <row r="14" spans="1:8" ht="21.75" customHeight="1">
      <c r="A14" s="2">
        <v>3</v>
      </c>
      <c r="B14" s="13"/>
      <c r="C14" s="13"/>
      <c r="D14" s="13"/>
      <c r="E14" s="14"/>
      <c r="F14" s="40"/>
      <c r="G14" s="40"/>
      <c r="H14" s="27"/>
    </row>
    <row r="15" spans="1:8" ht="21.75" customHeight="1">
      <c r="A15" s="2">
        <v>4</v>
      </c>
      <c r="B15" s="13"/>
      <c r="C15" s="13"/>
      <c r="D15" s="13"/>
      <c r="E15" s="14"/>
      <c r="F15" s="40"/>
      <c r="G15" s="40"/>
      <c r="H15" s="27"/>
    </row>
    <row r="16" spans="1:8" ht="21.75" customHeight="1" thickBot="1">
      <c r="A16" s="2">
        <v>5</v>
      </c>
      <c r="B16" s="13"/>
      <c r="C16" s="13"/>
      <c r="D16" s="13"/>
      <c r="E16" s="14"/>
      <c r="F16" s="40"/>
      <c r="G16" s="40"/>
      <c r="H16" s="27"/>
    </row>
    <row r="17" spans="2:8" ht="13.5" thickBot="1">
      <c r="B17" s="43">
        <f>COUNTA(B12:B16)</f>
        <v>0</v>
      </c>
      <c r="C17" s="44">
        <f>COUNTA(C12:C16)</f>
        <v>0</v>
      </c>
      <c r="D17" s="44">
        <f>COUNTA(D12:D16)</f>
        <v>0</v>
      </c>
      <c r="E17" s="44">
        <f>COUNTA(E12:E16)</f>
        <v>0</v>
      </c>
      <c r="F17" s="25"/>
      <c r="G17" s="26"/>
      <c r="H17" s="27"/>
    </row>
    <row r="18" spans="2:6" ht="13.5" thickBot="1">
      <c r="B18" s="19" t="s">
        <v>10</v>
      </c>
      <c r="C18" s="17"/>
      <c r="D18" s="15"/>
      <c r="E18" s="15"/>
      <c r="F18" s="15"/>
    </row>
    <row r="19" spans="2:9" ht="13.5" thickBot="1">
      <c r="B19" s="17" t="s">
        <v>7</v>
      </c>
      <c r="C19" s="18" t="s">
        <v>8</v>
      </c>
      <c r="D19" s="45">
        <f>E17+D17-D20</f>
        <v>0</v>
      </c>
      <c r="E19" s="46">
        <f>1000*D19</f>
        <v>0</v>
      </c>
      <c r="F19" s="15"/>
      <c r="I19" s="48" t="s">
        <v>35</v>
      </c>
    </row>
    <row r="20" spans="2:6" ht="13.5" thickBot="1">
      <c r="B20" s="17" t="s">
        <v>4</v>
      </c>
      <c r="C20" s="18" t="s">
        <v>34</v>
      </c>
      <c r="D20" s="45">
        <f>COUNTIF(D12:E16,"個人")</f>
        <v>0</v>
      </c>
      <c r="E20" s="46">
        <f>2000*D20</f>
        <v>0</v>
      </c>
      <c r="F20" s="15"/>
    </row>
    <row r="21" spans="2:6" ht="15.75" customHeight="1" thickBot="1">
      <c r="B21" s="15"/>
      <c r="C21" s="15"/>
      <c r="D21" s="15"/>
      <c r="E21" s="46">
        <f>SUM(E19:E20)</f>
        <v>0</v>
      </c>
      <c r="F21" s="15" t="s">
        <v>19</v>
      </c>
    </row>
    <row r="22" ht="22.5" customHeight="1">
      <c r="B22" s="9" t="s">
        <v>6</v>
      </c>
    </row>
    <row r="23" spans="2:9" ht="34.5" customHeight="1">
      <c r="B23" s="51" t="s">
        <v>3</v>
      </c>
      <c r="C23" s="52"/>
      <c r="D23" s="53" t="s">
        <v>30</v>
      </c>
      <c r="E23" s="55"/>
      <c r="F23" s="62" t="s">
        <v>31</v>
      </c>
      <c r="G23" s="62"/>
      <c r="H23" s="33"/>
      <c r="I23" s="2"/>
    </row>
    <row r="24" spans="1:9" ht="21.75" customHeight="1">
      <c r="A24" s="2">
        <v>1</v>
      </c>
      <c r="B24" s="13"/>
      <c r="C24" s="13"/>
      <c r="D24" s="13"/>
      <c r="E24" s="14"/>
      <c r="F24" s="42"/>
      <c r="G24" s="41"/>
      <c r="H24" s="33"/>
      <c r="I24" s="2"/>
    </row>
    <row r="25" spans="1:9" ht="21.75" customHeight="1">
      <c r="A25" s="2">
        <v>2</v>
      </c>
      <c r="B25" s="13"/>
      <c r="C25" s="13"/>
      <c r="D25" s="13"/>
      <c r="E25" s="13"/>
      <c r="F25" s="40"/>
      <c r="G25" s="40"/>
      <c r="H25" s="33"/>
      <c r="I25" s="2"/>
    </row>
    <row r="26" spans="1:9" ht="21.75" customHeight="1">
      <c r="A26" s="2">
        <v>3</v>
      </c>
      <c r="B26" s="13"/>
      <c r="C26" s="13"/>
      <c r="D26" s="13"/>
      <c r="E26" s="14"/>
      <c r="F26" s="40"/>
      <c r="G26" s="40"/>
      <c r="H26" s="33"/>
      <c r="I26" s="2"/>
    </row>
    <row r="27" spans="1:9" ht="21.75" customHeight="1">
      <c r="A27" s="2">
        <v>4</v>
      </c>
      <c r="B27" s="13"/>
      <c r="C27" s="13"/>
      <c r="D27" s="13"/>
      <c r="E27" s="14"/>
      <c r="F27" s="40"/>
      <c r="G27" s="40"/>
      <c r="H27" s="33"/>
      <c r="I27" s="2"/>
    </row>
    <row r="28" spans="1:9" ht="21.75" customHeight="1" thickBot="1">
      <c r="A28" s="2">
        <v>5</v>
      </c>
      <c r="B28" s="13"/>
      <c r="C28" s="13"/>
      <c r="D28" s="13"/>
      <c r="E28" s="14"/>
      <c r="F28" s="40"/>
      <c r="G28" s="40"/>
      <c r="H28" s="33"/>
      <c r="I28" s="2"/>
    </row>
    <row r="29" spans="2:8" ht="13.5" thickBot="1">
      <c r="B29" s="38">
        <f>COUNTA(B24:B28)</f>
        <v>0</v>
      </c>
      <c r="C29" s="30">
        <f>COUNTA(C24:C28)</f>
        <v>0</v>
      </c>
      <c r="D29" s="30">
        <f>COUNTA(D24:D28)</f>
        <v>0</v>
      </c>
      <c r="E29" s="30">
        <f>COUNTA(E24:E28)</f>
        <v>0</v>
      </c>
      <c r="F29" s="16"/>
      <c r="G29" s="26"/>
      <c r="H29" s="33"/>
    </row>
    <row r="30" spans="2:5" ht="13.5" thickBot="1">
      <c r="B30" s="20" t="s">
        <v>11</v>
      </c>
      <c r="C30" s="17"/>
      <c r="D30" s="15"/>
      <c r="E30" s="15"/>
    </row>
    <row r="31" spans="2:5" ht="13.5" thickBot="1">
      <c r="B31" s="17" t="s">
        <v>7</v>
      </c>
      <c r="C31" s="18" t="s">
        <v>8</v>
      </c>
      <c r="D31" s="45">
        <f>E29+D29-D32</f>
        <v>0</v>
      </c>
      <c r="E31" s="46">
        <f>1000*D31</f>
        <v>0</v>
      </c>
    </row>
    <row r="32" spans="2:5" ht="13.5" thickBot="1">
      <c r="B32" s="17" t="s">
        <v>4</v>
      </c>
      <c r="C32" s="18" t="s">
        <v>34</v>
      </c>
      <c r="D32" s="45">
        <f>COUNTIF(D24:E28,"個人")</f>
        <v>0</v>
      </c>
      <c r="E32" s="46">
        <f>2000*D32</f>
        <v>0</v>
      </c>
    </row>
    <row r="33" spans="2:6" ht="12.75" customHeight="1" thickBot="1">
      <c r="B33" s="15"/>
      <c r="C33" s="15"/>
      <c r="D33" s="15"/>
      <c r="E33" s="46">
        <f>SUM(E31:E32)</f>
        <v>0</v>
      </c>
      <c r="F33" s="2" t="s">
        <v>20</v>
      </c>
    </row>
    <row r="34" ht="16.5" customHeight="1" thickBot="1"/>
    <row r="35" spans="2:6" ht="13.5" thickBot="1">
      <c r="B35" s="8" t="s">
        <v>17</v>
      </c>
      <c r="C35" s="8"/>
      <c r="D35" s="21"/>
      <c r="E35" s="47">
        <f>E37+E38</f>
        <v>0</v>
      </c>
      <c r="F35" s="2" t="s">
        <v>12</v>
      </c>
    </row>
    <row r="36" spans="2:5" ht="9" customHeight="1" thickBot="1">
      <c r="B36" s="22"/>
      <c r="C36" s="9"/>
      <c r="D36" s="21"/>
      <c r="E36" s="9"/>
    </row>
    <row r="37" spans="2:6" ht="13.5" thickBot="1">
      <c r="B37" s="10" t="s">
        <v>13</v>
      </c>
      <c r="C37" s="3"/>
      <c r="D37" s="21"/>
      <c r="E37" s="47">
        <f>E17</f>
        <v>0</v>
      </c>
      <c r="F37" s="2" t="s">
        <v>12</v>
      </c>
    </row>
    <row r="38" spans="2:6" ht="13.5" thickBot="1">
      <c r="B38" s="9" t="s">
        <v>14</v>
      </c>
      <c r="D38" s="21"/>
      <c r="E38" s="47">
        <f>E29</f>
        <v>0</v>
      </c>
      <c r="F38" s="2" t="s">
        <v>12</v>
      </c>
    </row>
    <row r="39" ht="9" customHeight="1">
      <c r="D39" s="21"/>
    </row>
    <row r="40" spans="2:7" ht="18.75" customHeight="1">
      <c r="B40" s="8" t="s">
        <v>0</v>
      </c>
      <c r="C40" s="8"/>
      <c r="D40" s="8"/>
      <c r="E40" s="60">
        <f>E21+E33</f>
        <v>0</v>
      </c>
      <c r="F40" s="61"/>
      <c r="G40" s="2" t="s">
        <v>21</v>
      </c>
    </row>
    <row r="41" ht="8.25" customHeight="1">
      <c r="E41" s="4"/>
    </row>
    <row r="42" spans="2:6" ht="18.75" customHeight="1">
      <c r="B42" s="8" t="s">
        <v>1</v>
      </c>
      <c r="C42" s="8"/>
      <c r="D42" s="8"/>
      <c r="E42" s="58"/>
      <c r="F42" s="59"/>
    </row>
    <row r="43" ht="7.5" customHeight="1">
      <c r="E43" s="5"/>
    </row>
    <row r="44" spans="2:7" ht="18.75" customHeight="1">
      <c r="B44" s="8" t="s">
        <v>15</v>
      </c>
      <c r="C44" s="8"/>
      <c r="D44" s="8"/>
      <c r="E44" s="11" t="s">
        <v>29</v>
      </c>
      <c r="F44" s="56" t="s">
        <v>2</v>
      </c>
      <c r="G44" s="57"/>
    </row>
  </sheetData>
  <sheetProtection/>
  <mergeCells count="10">
    <mergeCell ref="F3:G3"/>
    <mergeCell ref="B10:C10"/>
    <mergeCell ref="D10:E10"/>
    <mergeCell ref="B23:C23"/>
    <mergeCell ref="D23:E23"/>
    <mergeCell ref="F44:G44"/>
    <mergeCell ref="E42:F42"/>
    <mergeCell ref="E40:F40"/>
    <mergeCell ref="F10:G10"/>
    <mergeCell ref="F23:G2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scale="1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オリジン電気株式会社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松本優子</dc:creator>
  <cp:keywords/>
  <dc:description/>
  <cp:lastModifiedBy>SUZUKI</cp:lastModifiedBy>
  <cp:lastPrinted>2016-04-10T04:37:32Z</cp:lastPrinted>
  <dcterms:created xsi:type="dcterms:W3CDTF">2012-01-29T23:23:22Z</dcterms:created>
  <dcterms:modified xsi:type="dcterms:W3CDTF">2020-03-27T02:49:56Z</dcterms:modified>
  <cp:category/>
  <cp:version/>
  <cp:contentType/>
  <cp:contentStatus/>
</cp:coreProperties>
</file>