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504" windowWidth="23256" windowHeight="13176"/>
  </bookViews>
  <sheets>
    <sheet name="申込書" sheetId="17" r:id="rId1"/>
  </sheets>
  <definedNames>
    <definedName name="_xlnm.Print_Area" localSheetId="0">申込書!$A$1:$K$84</definedName>
    <definedName name="_xlnm.Print_Titles" localSheetId="0">申込書!$37:$37</definedName>
    <definedName name="Z_974A0174_AED6_4EC5_AD4F_96F8CB37760E_.wvu.Cols" localSheetId="0" hidden="1">申込書!$L:$M</definedName>
    <definedName name="Z_974A0174_AED6_4EC5_AD4F_96F8CB37760E_.wvu.PrintArea" localSheetId="0" hidden="1">申込書!$A$1:$K$84</definedName>
    <definedName name="Z_974A0174_AED6_4EC5_AD4F_96F8CB37760E_.wvu.PrintTitles" localSheetId="0" hidden="1">申込書!$37:$37</definedName>
    <definedName name="Z_974A0174_AED6_4EC5_AD4F_96F8CB37760E_.wvu.Rows" localSheetId="0" hidden="1">申込書!$17:$18,申込書!$20:$21,申込書!$26:$26,申込書!$33:$33</definedName>
  </definedNames>
  <calcPr calcId="145621"/>
  <customWorkbookViews>
    <customWorkbookView name="SUZUKI - 個人用ビュー" guid="{974A0174-AED6-4EC5-AD4F-96F8CB37760E}" mergeInterval="0" personalView="1" maximized="1" windowWidth="1893" windowHeight="552" activeSheetId="1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7" l="1"/>
  <c r="F7" i="17" s="1"/>
  <c r="F9" i="17"/>
  <c r="H9" i="17" s="1"/>
  <c r="F17" i="17"/>
  <c r="D17" i="17"/>
  <c r="F20" i="17"/>
  <c r="F19" i="17"/>
  <c r="F18" i="17"/>
  <c r="D21" i="17"/>
  <c r="D20" i="17"/>
  <c r="D19" i="17"/>
  <c r="D18" i="17"/>
  <c r="H7" i="17" l="1"/>
  <c r="H8" i="17"/>
  <c r="E5" i="17" l="1"/>
</calcChain>
</file>

<file path=xl/comments1.xml><?xml version="1.0" encoding="utf-8"?>
<comments xmlns="http://schemas.openxmlformats.org/spreadsheetml/2006/main">
  <authors>
    <author>tc={5F4596C5-773A-C54F-BD57-D854B496839F}</author>
    <author>tc={29CD4457-C30C-CB49-A948-D4459FC63362}</author>
    <author>tc={4DBBF6F3-1A4D-9248-8090-6389E99AADCA}</author>
    <author>tc={4AD643B8-7295-3D44-98CA-D8B9C7C82B0C}</author>
    <author>tc={3BD17559-6961-3E44-ACAC-9D5B6170EF24}</author>
    <author>tc={0E2DFB8C-CD81-A048-B730-79007EB58E22}</author>
    <author>tc={26D8FC7A-F2E1-F848-A2A8-1A7F76B5FF12}</author>
    <author>tc={2714170F-435D-A74B-846F-CF1988B357C4}</author>
    <author>tc={F282C317-3A78-4747-BEE4-644A791F9285}</author>
    <author>tc={339400C5-28A5-6B40-B7E6-179426C27375}</author>
    <author>tc={AAD4FE17-BA92-5548-ACFC-0D99454FE487}</author>
    <author>tc={7B059119-6334-8643-AEE1-92197F4AF89F}</author>
    <author>tc={49FE93B7-CB87-1D4D-86EF-92EB305871BE}</author>
    <author>tc={F267F15C-468A-7B47-A783-2755562B580B}</author>
    <author>tc={FAFAA98D-64F4-0241-A846-E580DEBAD156}</author>
    <author>tc={177B65DE-B2CF-844F-89C9-78AE0DFCC21C}</author>
    <author>tc={DCFB39DB-EAF4-3340-AAA7-DECA95E3C579}</author>
    <author>tc={F943197E-91ED-7A41-8B72-D3FF87E457D2}</author>
    <author>tc={F2BF6849-AFD6-E54C-89E1-E5D9AA17F3C4}</author>
    <author>tc={F4523A07-8CDB-A747-B7A8-72B44E2B3580}</author>
    <author>tc={E1A8D405-C4DE-AE46-A3ED-284A6FC3E71C}</author>
    <author>tc={22CC878F-637D-F747-BB14-BFAF55FB000C}</author>
    <author>tc={AA63205E-5C7C-5F45-B528-B2539CCCE961}</author>
    <author>tc={F32A7246-660C-5745-80FE-F5746AEE4AD2}</author>
    <author>tc={2020938A-8888-CA46-81EC-CE13BDB9E318}</author>
    <author>tc={7802F503-3329-E745-A95C-13445BA803DB}</author>
    <author>tc={145486B2-F143-5240-92BB-3F253B735F81}</author>
    <author>tc={FC0E4603-71F6-3B43-B401-8EA3B8A71E8C}</author>
    <author>tc={C938165A-72B1-7B4E-9FEC-1CD28925B4BE}</author>
    <author>tc={3F4F90FE-1DAF-1242-B7C1-668D96B29A50}</author>
    <author>tc={D02CD720-C2E9-F048-B465-ECA925BD6ADC}</author>
    <author>tc={6731C0B7-7D57-9B4D-A874-81F1DF81FB71}</author>
    <author>tc={ECD0500A-9B42-B749-9D45-7FE6B901615A}</author>
    <author>tc={7F0ED7E9-B591-B64D-9855-94ABA3C115A9}</author>
    <author>tc={6E1F7EF1-3379-2043-A5E0-246D39FE17BA}</author>
    <author>tc={278D7F57-40B0-2C4D-9A65-A256469637B6}</author>
    <author>tc={9395470D-E123-534F-9C52-2786D9F0F7C8}</author>
    <author>tc={5D9B4098-06D9-2D4C-90CE-9BA9CD5BBD52}</author>
    <author>tc={1DDBD3DA-60D9-D248-BE53-11E17FB9F97A}</author>
    <author>tc={CE5467EB-90A2-9244-889B-9E9748FF5DF0}</author>
    <author>tc={B56F2626-7C2A-F74A-80C2-1DC7D71D195B}</author>
    <author>tc={50164603-996A-F745-89CE-A4BA9CDADA00}</author>
    <author>tc={48557FBE-2B82-964D-ABDA-BB5988D814F7}</author>
    <author>tc={11243B3D-87BA-844D-9307-FBCAFBB09A4E}</author>
    <author>tc={118928D6-089F-AC40-BEC0-79A07E0651ED}</author>
    <author>tc={B5A9B6EF-D0C4-4243-A701-4B321B650239}</author>
    <author>tc={0B4B7856-E6B6-064D-B881-92C4AF107FA7}</author>
    <author>tc={C74A6C77-D700-704D-BD95-314122252CE2}</author>
    <author>tc={E5A8E306-346A-6C4C-A6B2-13C82933FE95}</author>
    <author>tc={4895118C-068E-954A-81F6-A3EE791D80E4}</author>
    <author>tc={0A81158C-B445-0A4D-B754-5FB9A371240C}</author>
    <author>tc={5293EE22-7BBD-CC4B-9C83-1F2B23E68AA7}</author>
    <author>tc={41CE5CF4-0B7D-0246-B5E8-DC5780019F41}</author>
    <author>tc={4111CACA-6A21-B944-9901-E6082CFE5A62}</author>
    <author>tc={DAFB1E67-0A93-1441-B8E1-C68CFDAA8D31}</author>
    <author>tc={091D479A-AB0E-AC4C-BD24-4D52798806D9}</author>
    <author>tc={6FD5EF6B-B7E3-684D-AF1A-AA42F7089A2A}</author>
    <author>tc={3B0D8F82-A32B-844B-A03A-AFD4A6269942}</author>
    <author>tc={5EF56FDC-017E-D749-8C84-1E0696240739}</author>
    <author>tc={F3897A5C-4785-2345-B03A-78EA8D0C6456}</author>
    <author>tc={64B41AEF-C049-2541-B5DC-244DE628F657}</author>
    <author>tc={6A0CA3F8-A9D2-484C-8C3E-CD2427A68EC5}</author>
    <author>tc={86BE6250-D9ED-EB48-B9A6-24F608522966}</author>
    <author>tc={EE0C8B89-4AEC-E74D-8422-5D8E9E280030}</author>
    <author>tc={AFCA79F4-4707-A343-829E-FDFC47228F44}</author>
    <author>tc={D98DBBD5-7770-414C-8E43-40065DA8C367}</author>
    <author>tc={C009BAC3-4818-A443-B771-34AA6E6A9B2D}</author>
    <author>tc={3F3664A2-86F0-C34B-87C0-9CF05CC215D5}</author>
    <author>tc={F5D7224E-D1EE-B544-8DCD-D7F199231E09}</author>
    <author>tc={F2DEACDC-2E79-5A43-8892-52624258264D}</author>
    <author>tc={1506DAD4-19A0-1242-AEC2-B7DC6C6DF4E3}</author>
    <author>tc={6B409163-5AE9-1A45-B9A4-459EF2CA588E}</author>
    <author>tc={5C9219B2-FFCE-0A42-8CBD-490A1E913881}</author>
    <author>tc={0B31EB31-AF44-0F4A-A989-C5112BE9C4D5}</author>
    <author>tc={E3FF6D18-2688-054C-9783-1C3BEB66138A}</author>
    <author>tc={6EB568F6-3E64-CA4C-B374-4B4728875314}</author>
    <author>tc={BA580964-A13E-8A4E-959D-44507F6FA208}</author>
    <author>tc={EE1D7797-2518-7F4B-A6FE-D473071EE8A5}</author>
    <author>tc={5EF4B2A4-BDEC-CF4B-B1A1-32E26DE2FDBC}</author>
    <author>tc={67E79369-069B-1640-967F-9EFCDDDC851E}</author>
    <author>tc={D9652362-AF8B-174C-B45A-393149741D51}</author>
    <author>tc={14B680EE-C854-4C45-94D1-FBE9D6D7A3E2}</author>
    <author>tc={70C97FA1-4BA7-FF41-9CC1-C1C3A0410C6A}</author>
    <author>tc={E94FDDB2-9C41-6247-9300-AA9488B424B3}</author>
    <author>tc={C50E5D82-2BCF-4E4D-AF31-E33DDA70D37D}</author>
    <author>tc={4E331A01-640C-AA4F-B676-3DC512BA8087}</author>
    <author>tc={4695291A-2BE9-EA4E-A4C4-1461EE94F102}</author>
    <author>tc={09407515-C5CD-E043-A9D5-0AA661A9DA19}</author>
    <author>tc={70018DDC-DFA4-E446-9625-76ADABEAC00B}</author>
    <author>tc={1175E02A-A36E-614C-A287-724A4EDC16B8}</author>
    <author>tc={7FB897D2-D61A-BA49-B251-6E15916E1EB9}</author>
    <author>tc={CA1DE3F7-B224-E146-AEA2-1DF444CC9C9F}</author>
    <author>tc={D265747B-6438-4E4D-9F69-EDB4BF4758D6}</author>
    <author>tc={CEFD1B23-B03B-6040-B673-768DE31B50D0}</author>
    <author>tc={033201CE-ABF3-0148-A20E-58A494445250}</author>
    <author>tc={F4F63EF9-BF02-2847-8266-70E200AAA564}</author>
    <author>tc={826368D9-2F97-5948-A23E-B8734EC858C8}</author>
  </authors>
  <commentList>
    <comment ref="C13" authorId="0">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（例）4月26日は、4/26と入力下さい</t>
        </r>
      </text>
    </comment>
    <comment ref="C37" authorId="1">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37" authorId="2">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38" authorId="3">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38" authorId="4">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39" authorId="5">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39" authorId="6">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40" authorId="7">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40" authorId="8">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41" authorId="9">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41" authorId="10">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42" authorId="11">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42" authorId="12">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43" authorId="13">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43" authorId="14">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44" authorId="15">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44" authorId="16">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45" authorId="17">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45" authorId="18">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46" authorId="19">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46" authorId="20">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47" authorId="21">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47" authorId="22">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48" authorId="23">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48" authorId="24">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49" authorId="25">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49" authorId="26">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50" authorId="27">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50" authorId="28">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51" authorId="29">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51" authorId="30">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52" authorId="31">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52" authorId="32">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53" authorId="33">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53" authorId="34">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54" authorId="35">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54" authorId="36">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55" authorId="37">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55" authorId="38">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56" authorId="39">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56" authorId="40">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57" authorId="41">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57" authorId="42">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58" authorId="43">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58" authorId="44">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59" authorId="45">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59" authorId="46">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60" authorId="47">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60" authorId="48">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61" authorId="49">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61" authorId="50">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62" authorId="51">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62" authorId="52">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63" authorId="53">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63" authorId="54">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64" authorId="55">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64" authorId="56">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65" authorId="57">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65" authorId="58">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66" authorId="59">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66" authorId="60">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67" authorId="61">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67" authorId="62">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68" authorId="63">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68" authorId="64">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69" authorId="65">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69" authorId="66">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70" authorId="67">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70" authorId="68">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71" authorId="69">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71" authorId="70">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72" authorId="71">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72" authorId="72">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73" authorId="73">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73" authorId="74">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74" authorId="75">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74" authorId="76">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75" authorId="77">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75" authorId="78">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76" authorId="79">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76" authorId="80">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77" authorId="81">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77" authorId="82">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78" authorId="83">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78" authorId="84">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79" authorId="85">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79" authorId="86">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80" authorId="87">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80" authorId="88">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81" authorId="89">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81" authorId="90">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82" authorId="91">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82" authorId="92">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83" authorId="93">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83" authorId="94">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C84" authorId="95">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 ref="E84" authorId="96">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r>
      </text>
    </comment>
  </commentList>
</comments>
</file>

<file path=xl/sharedStrings.xml><?xml version="1.0" encoding="utf-8"?>
<sst xmlns="http://schemas.openxmlformats.org/spreadsheetml/2006/main" count="157" uniqueCount="63">
  <si>
    <t>　</t>
  </si>
  <si>
    <t>①</t>
    <phoneticPr fontId="1"/>
  </si>
  <si>
    <t>②</t>
    <phoneticPr fontId="1"/>
  </si>
  <si>
    <t>エントリー内訳</t>
    <rPh sb="5" eb="7">
      <t>ウチワケ</t>
    </rPh>
    <phoneticPr fontId="1"/>
  </si>
  <si>
    <t>③</t>
    <phoneticPr fontId="1"/>
  </si>
  <si>
    <t>振込金額</t>
    <rPh sb="0" eb="2">
      <t>フリコミ</t>
    </rPh>
    <rPh sb="2" eb="4">
      <t>キンガク</t>
    </rPh>
    <phoneticPr fontId="1"/>
  </si>
  <si>
    <t>・記入に誤りがあると、参加費の合計が正しく計算されませんので、ご注意下さい。</t>
    <rPh sb="32" eb="34">
      <t>チュウイ</t>
    </rPh>
    <rPh sb="34" eb="35">
      <t>クダ</t>
    </rPh>
    <phoneticPr fontId="1"/>
  </si>
  <si>
    <t>・シニアに参加する方がいる場合は、申込者の責において右欄に年齢確認後チェックを入れてください。</t>
    <rPh sb="5" eb="7">
      <t>サンカ</t>
    </rPh>
    <rPh sb="9" eb="10">
      <t>カタ</t>
    </rPh>
    <rPh sb="13" eb="15">
      <t>バアイ</t>
    </rPh>
    <rPh sb="17" eb="19">
      <t>モウシコミ</t>
    </rPh>
    <rPh sb="19" eb="20">
      <t>シャ</t>
    </rPh>
    <rPh sb="21" eb="22">
      <t>セキ</t>
    </rPh>
    <rPh sb="26" eb="27">
      <t>ミギ</t>
    </rPh>
    <rPh sb="27" eb="28">
      <t>ラン</t>
    </rPh>
    <rPh sb="29" eb="31">
      <t>ネンレイ</t>
    </rPh>
    <rPh sb="31" eb="33">
      <t>カクニン</t>
    </rPh>
    <rPh sb="33" eb="34">
      <t>ゴ</t>
    </rPh>
    <rPh sb="39" eb="40">
      <t>イ</t>
    </rPh>
    <phoneticPr fontId="1"/>
  </si>
  <si>
    <t>記入例</t>
    <rPh sb="0" eb="2">
      <t>キニュウ</t>
    </rPh>
    <rPh sb="2" eb="3">
      <t>レイ</t>
    </rPh>
    <phoneticPr fontId="1"/>
  </si>
  <si>
    <t>種目･クラス</t>
    <rPh sb="0" eb="2">
      <t>シュモク</t>
    </rPh>
    <phoneticPr fontId="1"/>
  </si>
  <si>
    <t>男子SA</t>
    <rPh sb="0" eb="2">
      <t>ダンシ</t>
    </rPh>
    <phoneticPr fontId="1"/>
  </si>
  <si>
    <t>男子SB</t>
    <rPh sb="0" eb="2">
      <t>ダンシ</t>
    </rPh>
    <phoneticPr fontId="1"/>
  </si>
  <si>
    <t>男子DA</t>
    <rPh sb="0" eb="2">
      <t>ダンシ</t>
    </rPh>
    <phoneticPr fontId="1"/>
  </si>
  <si>
    <t>男子DB</t>
    <rPh sb="0" eb="2">
      <t>ダンシ</t>
    </rPh>
    <phoneticPr fontId="1"/>
  </si>
  <si>
    <t>女子SA</t>
    <rPh sb="0" eb="2">
      <t>ジョシ</t>
    </rPh>
    <phoneticPr fontId="1"/>
  </si>
  <si>
    <t>女子SB</t>
    <rPh sb="0" eb="2">
      <t>ジョシ</t>
    </rPh>
    <phoneticPr fontId="1"/>
  </si>
  <si>
    <t>女子DA</t>
    <rPh sb="0" eb="2">
      <t>ジョシ</t>
    </rPh>
    <phoneticPr fontId="1"/>
  </si>
  <si>
    <t>女子DB</t>
    <rPh sb="0" eb="2">
      <t>ジョシ</t>
    </rPh>
    <phoneticPr fontId="1"/>
  </si>
  <si>
    <t>男子Dシニア</t>
    <rPh sb="0" eb="2">
      <t>ダンシ</t>
    </rPh>
    <phoneticPr fontId="1"/>
  </si>
  <si>
    <t>女子DA</t>
    <rPh sb="0" eb="2">
      <t>ジョシ</t>
    </rPh>
    <phoneticPr fontId="1"/>
  </si>
  <si>
    <t>例</t>
    <rPh sb="0" eb="1">
      <t>レイ</t>
    </rPh>
    <phoneticPr fontId="1"/>
  </si>
  <si>
    <t>豊島　太郎</t>
    <rPh sb="0" eb="2">
      <t>トシマ</t>
    </rPh>
    <rPh sb="3" eb="5">
      <t>タロウ</t>
    </rPh>
    <phoneticPr fontId="1"/>
  </si>
  <si>
    <t>豊島　花子</t>
    <rPh sb="0" eb="2">
      <t>トシマ</t>
    </rPh>
    <rPh sb="3" eb="5">
      <t>ハナコ</t>
    </rPh>
    <phoneticPr fontId="1"/>
  </si>
  <si>
    <t>豊島　二郎</t>
    <rPh sb="0" eb="2">
      <t>トシマ</t>
    </rPh>
    <rPh sb="3" eb="5">
      <t>ジロウ</t>
    </rPh>
    <phoneticPr fontId="1"/>
  </si>
  <si>
    <t>個人住所(参加資格を有する住所)</t>
    <rPh sb="0" eb="2">
      <t>コジン</t>
    </rPh>
    <rPh sb="2" eb="4">
      <t>ジュウショ</t>
    </rPh>
    <rPh sb="5" eb="7">
      <t>サンカ</t>
    </rPh>
    <rPh sb="7" eb="9">
      <t>シカク</t>
    </rPh>
    <rPh sb="10" eb="11">
      <t>ユウ</t>
    </rPh>
    <rPh sb="13" eb="15">
      <t>ジュウショ</t>
    </rPh>
    <phoneticPr fontId="1"/>
  </si>
  <si>
    <t>氏　　　名</t>
    <rPh sb="0" eb="1">
      <t>シ</t>
    </rPh>
    <rPh sb="4" eb="5">
      <t>メイ</t>
    </rPh>
    <phoneticPr fontId="1"/>
  </si>
  <si>
    <t>振込日/振込者/振込元</t>
    <rPh sb="0" eb="2">
      <t>フリコミ</t>
    </rPh>
    <rPh sb="2" eb="3">
      <t>ビ</t>
    </rPh>
    <rPh sb="4" eb="6">
      <t>フリコミ</t>
    </rPh>
    <rPh sb="6" eb="7">
      <t>シャ</t>
    </rPh>
    <rPh sb="8" eb="10">
      <t>フリコミ</t>
    </rPh>
    <rPh sb="10" eb="11">
      <t>モト</t>
    </rPh>
    <phoneticPr fontId="1"/>
  </si>
  <si>
    <t>豊島　菊子</t>
    <rPh sb="0" eb="2">
      <t>トシマ</t>
    </rPh>
    <rPh sb="3" eb="5">
      <t>キクコ</t>
    </rPh>
    <phoneticPr fontId="1"/>
  </si>
  <si>
    <t>個人</t>
    <rPh sb="0" eb="2">
      <t>コジン</t>
    </rPh>
    <phoneticPr fontId="1"/>
  </si>
  <si>
    <t>団体</t>
    <rPh sb="0" eb="2">
      <t>ダンタイ</t>
    </rPh>
    <phoneticPr fontId="1"/>
  </si>
  <si>
    <t>団体登録者</t>
    <rPh sb="0" eb="2">
      <t>ダンタイ</t>
    </rPh>
    <rPh sb="2" eb="5">
      <t>トウロクシャ</t>
    </rPh>
    <phoneticPr fontId="1"/>
  </si>
  <si>
    <t>新規登録</t>
    <rPh sb="0" eb="4">
      <t>シンキトウロク</t>
    </rPh>
    <phoneticPr fontId="1"/>
  </si>
  <si>
    <t>振込者</t>
    <rPh sb="0" eb="3">
      <t>フリコミシャ</t>
    </rPh>
    <phoneticPr fontId="1"/>
  </si>
  <si>
    <t>×1,000</t>
    <phoneticPr fontId="1"/>
  </si>
  <si>
    <t>×2,000</t>
    <phoneticPr fontId="1"/>
  </si>
  <si>
    <t>内訳</t>
    <rPh sb="0" eb="2">
      <t>ウチワケ</t>
    </rPh>
    <phoneticPr fontId="1"/>
  </si>
  <si>
    <t>※自動入力</t>
    <rPh sb="1" eb="5">
      <t>ジドウニュウリョク</t>
    </rPh>
    <phoneticPr fontId="1"/>
  </si>
  <si>
    <t>振込元金融機関名</t>
    <rPh sb="0" eb="3">
      <t>フリコミモト</t>
    </rPh>
    <rPh sb="3" eb="7">
      <t>キンユウキカン</t>
    </rPh>
    <rPh sb="7" eb="8">
      <t>メイ</t>
    </rPh>
    <phoneticPr fontId="1"/>
  </si>
  <si>
    <t>豊島区～
090-XXXX-XXXX</t>
  </si>
  <si>
    <t>振込予定日</t>
    <rPh sb="0" eb="2">
      <t>フリコミ</t>
    </rPh>
    <rPh sb="2" eb="4">
      <t>ヨテイ</t>
    </rPh>
    <rPh sb="4" eb="5">
      <t>ビ</t>
    </rPh>
    <phoneticPr fontId="1"/>
  </si>
  <si>
    <t>個人（非団体登録者）</t>
    <rPh sb="0" eb="2">
      <t>コジン</t>
    </rPh>
    <rPh sb="3" eb="4">
      <t>ヒ</t>
    </rPh>
    <rPh sb="4" eb="9">
      <t>ダンタイトウロクシャ</t>
    </rPh>
    <phoneticPr fontId="1"/>
  </si>
  <si>
    <t>男子DB</t>
    <rPh sb="0" eb="2">
      <t>ダンシ</t>
    </rPh>
    <phoneticPr fontId="1"/>
  </si>
  <si>
    <t>○</t>
  </si>
  <si>
    <t>・種目、クラス、氏名、団体名を正しく記入して下さい。（種目クラスは女子DAを選択下さい)</t>
    <rPh sb="1" eb="3">
      <t>シュモク</t>
    </rPh>
    <rPh sb="8" eb="10">
      <t>シメイ</t>
    </rPh>
    <rPh sb="11" eb="14">
      <t>ダンタイメイ</t>
    </rPh>
    <rPh sb="15" eb="16">
      <t>タダ</t>
    </rPh>
    <rPh sb="18" eb="20">
      <t>キニュウ</t>
    </rPh>
    <rPh sb="22" eb="23">
      <t>クダ</t>
    </rPh>
    <rPh sb="27" eb="29">
      <t>シュモク</t>
    </rPh>
    <rPh sb="33" eb="35">
      <t>ジョシ</t>
    </rPh>
    <rPh sb="38" eb="41">
      <t>センタククダ</t>
    </rPh>
    <phoneticPr fontId="1"/>
  </si>
  <si>
    <t>・個人（非団体登録者）の方は、「個人」と記入し住所（参加資格を有する）と連絡先（原則携帯番号）を記入して下さい。</t>
    <rPh sb="1" eb="3">
      <t>コジン</t>
    </rPh>
    <rPh sb="4" eb="7">
      <t>ヒダンタイ</t>
    </rPh>
    <rPh sb="7" eb="10">
      <t>トウロクシャ</t>
    </rPh>
    <rPh sb="12" eb="13">
      <t>カタ</t>
    </rPh>
    <rPh sb="16" eb="18">
      <t>コジン</t>
    </rPh>
    <rPh sb="20" eb="22">
      <t>キニュウ</t>
    </rPh>
    <rPh sb="23" eb="25">
      <t>ジュウショ</t>
    </rPh>
    <rPh sb="40" eb="42">
      <t>ゲンソク</t>
    </rPh>
    <rPh sb="42" eb="44">
      <t>ケイタイ</t>
    </rPh>
    <rPh sb="44" eb="46">
      <t>バンゴウ</t>
    </rPh>
    <phoneticPr fontId="1"/>
  </si>
  <si>
    <t>※種目・クラスはリストボックスから選択してください</t>
    <rPh sb="1" eb="3">
      <t>シュモク</t>
    </rPh>
    <rPh sb="17" eb="19">
      <t>センタク</t>
    </rPh>
    <phoneticPr fontId="10"/>
  </si>
  <si>
    <t>豊島区駒込4丁目***
090-XXXX-XXXX</t>
    <rPh sb="3" eb="5">
      <t>コマゴメ</t>
    </rPh>
    <rPh sb="6" eb="8">
      <t>チョウメ</t>
    </rPh>
    <phoneticPr fontId="1"/>
  </si>
  <si>
    <t>申込者名</t>
    <rPh sb="0" eb="2">
      <t>モウシコミ</t>
    </rPh>
    <rPh sb="2" eb="3">
      <t>シャ</t>
    </rPh>
    <rPh sb="3" eb="4">
      <t>メイ</t>
    </rPh>
    <phoneticPr fontId="1"/>
  </si>
  <si>
    <t>＊連盟登録団体名又は個人申込者名</t>
    <rPh sb="1" eb="8">
      <t>レンメイ</t>
    </rPh>
    <rPh sb="8" eb="9">
      <t xml:space="preserve">マタハ </t>
    </rPh>
    <rPh sb="10" eb="15">
      <t>コジn</t>
    </rPh>
    <rPh sb="15" eb="16">
      <t>メイ</t>
    </rPh>
    <phoneticPr fontId="1"/>
  </si>
  <si>
    <t>・種目・クラスは集計便宜上女子DAを選んでください。</t>
    <rPh sb="1" eb="3">
      <t>シュモク</t>
    </rPh>
    <rPh sb="8" eb="10">
      <t>シュウケイ</t>
    </rPh>
    <rPh sb="10" eb="13">
      <t>ベンギ</t>
    </rPh>
    <rPh sb="13" eb="15">
      <t>ジョシ</t>
    </rPh>
    <rPh sb="18" eb="19">
      <t>エラ</t>
    </rPh>
    <phoneticPr fontId="1"/>
  </si>
  <si>
    <t>　　　　　</t>
    <phoneticPr fontId="1"/>
  </si>
  <si>
    <t>氏 名</t>
    <rPh sb="0" eb="3">
      <t>シメイ</t>
    </rPh>
    <phoneticPr fontId="1"/>
  </si>
  <si>
    <t>「個人」は参加資格を有する住所及び連絡先</t>
    <rPh sb="1" eb="3">
      <t>コジン</t>
    </rPh>
    <rPh sb="5" eb="7">
      <t>サンカ</t>
    </rPh>
    <rPh sb="7" eb="9">
      <t>シカク</t>
    </rPh>
    <rPh sb="10" eb="11">
      <t>ユウ</t>
    </rPh>
    <rPh sb="13" eb="15">
      <t>ジュウショ</t>
    </rPh>
    <rPh sb="15" eb="16">
      <t>オヨ</t>
    </rPh>
    <rPh sb="17" eb="20">
      <t>レンラクサキ</t>
    </rPh>
    <phoneticPr fontId="1"/>
  </si>
  <si>
    <r>
      <t>連盟登録団体名を記入。
個人申込は</t>
    </r>
    <r>
      <rPr>
        <b/>
        <u/>
        <sz val="9"/>
        <rFont val="HG丸ｺﾞｼｯｸM-PRO"/>
        <family val="2"/>
        <charset val="128"/>
      </rPr>
      <t>「個人」と表記</t>
    </r>
    <rPh sb="0" eb="4">
      <t>レンメイ</t>
    </rPh>
    <rPh sb="8" eb="10">
      <t>キニュウ</t>
    </rPh>
    <rPh sb="12" eb="16">
      <t>コジn</t>
    </rPh>
    <rPh sb="21" eb="23">
      <t>ヒョウキ</t>
    </rPh>
    <phoneticPr fontId="1"/>
  </si>
  <si>
    <t>（例）
早朝練習会</t>
    <rPh sb="1" eb="2">
      <t xml:space="preserve">レイ </t>
    </rPh>
    <rPh sb="3" eb="8">
      <t>ソウチョウ</t>
    </rPh>
    <phoneticPr fontId="1"/>
  </si>
  <si>
    <t>団体名又は「個人」</t>
    <rPh sb="0" eb="2">
      <t>ダンタイ</t>
    </rPh>
    <rPh sb="2" eb="3">
      <t>メイ</t>
    </rPh>
    <rPh sb="3" eb="4">
      <t xml:space="preserve">マタハ </t>
    </rPh>
    <rPh sb="6" eb="8">
      <t>コジn</t>
    </rPh>
    <phoneticPr fontId="1"/>
  </si>
  <si>
    <t>開会式
参加者</t>
    <rPh sb="0" eb="3">
      <t>カイカ</t>
    </rPh>
    <rPh sb="4" eb="7">
      <t>サンカ</t>
    </rPh>
    <phoneticPr fontId="1"/>
  </si>
  <si>
    <t>※開会式参加者は必ずリストボックスから「該当する項目」を選択してください</t>
    <rPh sb="8" eb="9">
      <t>カナラズ</t>
    </rPh>
    <rPh sb="20" eb="22">
      <t>ガイトウスル</t>
    </rPh>
    <rPh sb="24" eb="26">
      <t>コウモク</t>
    </rPh>
    <rPh sb="28" eb="30">
      <t>センタク</t>
    </rPh>
    <phoneticPr fontId="1"/>
  </si>
  <si>
    <t>ペア2人で参加</t>
    <rPh sb="5" eb="7">
      <t>サンカ</t>
    </rPh>
    <phoneticPr fontId="1"/>
  </si>
  <si>
    <t>1人で参加</t>
    <rPh sb="1" eb="2">
      <t>ヒト</t>
    </rPh>
    <phoneticPr fontId="1"/>
  </si>
  <si>
    <t>※連盟登録団体への新規登録は氏名右横リストボックスから○を選択</t>
    <rPh sb="1" eb="3">
      <t>レンメイ</t>
    </rPh>
    <rPh sb="3" eb="5">
      <t>トウロク</t>
    </rPh>
    <rPh sb="5" eb="7">
      <t>ダンタイ</t>
    </rPh>
    <rPh sb="9" eb="13">
      <t>シンキトウロク</t>
    </rPh>
    <rPh sb="14" eb="16">
      <t>シメイ</t>
    </rPh>
    <rPh sb="16" eb="17">
      <t>ミギ</t>
    </rPh>
    <rPh sb="17" eb="18">
      <t>ヨコ</t>
    </rPh>
    <rPh sb="29" eb="31">
      <t>センタク</t>
    </rPh>
    <phoneticPr fontId="1"/>
  </si>
  <si>
    <t>（4/1～4/10迄）</t>
    <rPh sb="9" eb="10">
      <t>マデ</t>
    </rPh>
    <phoneticPr fontId="1"/>
  </si>
  <si>
    <t>【2025 レデイース・スポレク大会申込書】</t>
    <rPh sb="16" eb="18">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</si>
</sst>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General&quot;人&quot;"/>
    <numFmt numFmtId="177" formatCode="#,##0&quot;円&quot;"/>
    <numFmt numFmtId="178" formatCode="m&quot;月&quot;d&quot;日&quot;;@"/>
  </numFmts>
  <fonts count="23">
    <font>
      <sz val="11"/>
      <name val="ＭＳ Ｐゴシック"/>
      <family val="3"/>
      <charset val="128"/>
    </font>
    <font>
      <sz val="6"/>
      <name val="ＭＳ Ｐゴシック"/>
      <family val="3"/>
      <charset val="128"/>
    </font>
    <font>
      <sz val="10"/>
      <name val="HG丸ｺﾞｼｯｸM-PRO"/>
      <family val="3"/>
      <charset val="128"/>
    </font>
    <font>
      <sz val="9"/>
      <name val="HG丸ｺﾞｼｯｸM-PRO"/>
      <family val="3"/>
      <charset val="128"/>
    </font>
    <font>
      <sz val="9"/>
      <name val="ＭＳ Ｐゴシック"/>
      <family val="3"/>
      <charset val="128"/>
    </font>
    <font>
      <b/>
      <sz val="18"/>
      <name val="HG丸ｺﾞｼｯｸM-PRO"/>
      <family val="3"/>
      <charset val="128"/>
    </font>
    <font>
      <b/>
      <sz val="9"/>
      <name val="HG丸ｺﾞｼｯｸM-PRO"/>
      <family val="3"/>
      <charset val="128"/>
    </font>
    <font>
      <sz val="8"/>
      <name val="HG丸ｺﾞｼｯｸM-PRO"/>
      <family val="3"/>
      <charset val="128"/>
    </font>
    <font>
      <b/>
      <sz val="9"/>
      <color rgb="FFFF0000"/>
      <name val="HG丸ｺﾞｼｯｸM-PRO"/>
      <family val="3"/>
      <charset val="128"/>
    </font>
    <font>
      <sz val="10"/>
      <name val="ＭＳ Ｐゴシック"/>
      <family val="3"/>
      <charset val="128"/>
    </font>
    <font>
      <sz val="6"/>
      <name val="ＭＳ Ｐゴシック"/>
      <family val="2"/>
      <charset val="128"/>
      <scheme val="minor"/>
    </font>
    <font>
      <sz val="9"/>
      <name val="Meiryo UI"/>
      <family val="3"/>
      <charset val="128"/>
    </font>
    <font>
      <sz val="9"/>
      <name val="HGPｺﾞｼｯｸM"/>
      <family val="3"/>
      <charset val="128"/>
    </font>
    <font>
      <sz val="10"/>
      <name val="HG丸ｺﾞｼｯｸM-PRO"/>
      <family val="2"/>
      <charset val="128"/>
    </font>
    <font>
      <sz val="10"/>
      <color theme="1"/>
      <name val="HG丸ｺﾞｼｯｸM-PRO"/>
      <family val="2"/>
      <charset val="128"/>
    </font>
    <font>
      <b/>
      <sz val="9"/>
      <name val="HG丸ｺﾞｼｯｸM-PRO"/>
      <family val="2"/>
      <charset val="128"/>
    </font>
    <font>
      <b/>
      <sz val="10"/>
      <name val="HG丸ｺﾞｼｯｸM-PRO"/>
      <family val="2"/>
      <charset val="128"/>
    </font>
    <font>
      <b/>
      <sz val="9"/>
      <color rgb="FFFF0000"/>
      <name val="HG丸ｺﾞｼｯｸM-PRO"/>
      <family val="2"/>
      <charset val="128"/>
    </font>
    <font>
      <b/>
      <sz val="10"/>
      <color rgb="FFFF0000"/>
      <name val="HG丸ｺﾞｼｯｸM-PRO"/>
      <family val="2"/>
      <charset val="128"/>
    </font>
    <font>
      <b/>
      <u/>
      <sz val="9"/>
      <name val="HG丸ｺﾞｼｯｸM-PRO"/>
      <family val="2"/>
      <charset val="128"/>
    </font>
    <font>
      <sz val="10"/>
      <color rgb="FFFF0000"/>
      <name val="HG丸ｺﾞｼｯｸM-PRO"/>
      <family val="2"/>
      <charset val="128"/>
    </font>
    <font>
      <sz val="10"/>
      <color rgb="FFFF0000"/>
      <name val="HG丸ｺﾞｼｯｸM-PRO"/>
      <family val="3"/>
      <charset val="128"/>
    </font>
    <font>
      <sz val="9"/>
      <color rgb="FFFF0000"/>
      <name val="HG丸ｺﾞｼｯｸM-PRO"/>
      <family val="2"/>
      <charset val="128"/>
    </font>
  </fonts>
  <fills count="9">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1"/>
        <bgColor indexed="64"/>
      </patternFill>
    </fill>
    <fill>
      <patternFill patternType="solid">
        <fgColor indexed="9"/>
        <bgColor indexed="64"/>
      </patternFill>
    </fill>
    <fill>
      <patternFill patternType="solid">
        <fgColor theme="0"/>
        <bgColor theme="4" tint="0.79998168889431442"/>
      </patternFill>
    </fill>
    <fill>
      <patternFill patternType="solid">
        <fgColor rgb="FFFFFF00"/>
        <bgColor indexed="64"/>
      </patternFill>
    </fill>
    <fill>
      <patternFill patternType="gray0625">
        <bgColor theme="0"/>
      </patternFill>
    </fill>
  </fills>
  <borders count="1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s>
  <cellStyleXfs count="1">
    <xf numFmtId="0" fontId="0" fillId="0" borderId="0">
      <alignment vertical="center"/>
    </xf>
  </cellStyleXfs>
  <cellXfs count="75">
    <xf numFmtId="0" fontId="0" fillId="0" borderId="0" xfId="0">
      <alignment vertical="center"/>
    </xf>
    <xf numFmtId="0" fontId="4" fillId="0" borderId="0" xfId="0" applyFont="1" applyAlignment="1" applyProtection="1">
      <alignment vertical="center" shrinkToFit="1"/>
      <protection locked="0"/>
    </xf>
    <xf numFmtId="0" fontId="2" fillId="0" borderId="0" xfId="0" applyFont="1" applyAlignment="1" applyProtection="1">
      <alignment vertical="center" shrinkToFit="1"/>
      <protection locked="0"/>
    </xf>
    <xf numFmtId="0" fontId="3" fillId="0" borderId="2" xfId="0" applyFont="1" applyBorder="1" applyAlignment="1" applyProtection="1">
      <alignment vertical="center" shrinkToFit="1"/>
      <protection locked="0"/>
    </xf>
    <xf numFmtId="0" fontId="3" fillId="0" borderId="2" xfId="0" applyFont="1" applyBorder="1" applyAlignment="1" applyProtection="1">
      <alignment horizontal="center" vertical="center" shrinkToFit="1"/>
      <protection locked="0"/>
    </xf>
    <xf numFmtId="0" fontId="3" fillId="0" borderId="0" xfId="0" applyFont="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3" fillId="0" borderId="0" xfId="0" applyFont="1" applyAlignment="1">
      <alignment vertical="center" shrinkToFit="1"/>
    </xf>
    <xf numFmtId="0" fontId="2" fillId="0" borderId="0" xfId="0" applyFont="1" applyAlignment="1">
      <alignment vertical="center" shrinkToFit="1"/>
    </xf>
    <xf numFmtId="0" fontId="3" fillId="2" borderId="0" xfId="0" applyFont="1" applyFill="1" applyAlignment="1" applyProtection="1">
      <alignment vertical="center" shrinkToFit="1"/>
      <protection locked="0"/>
    </xf>
    <xf numFmtId="0" fontId="3" fillId="2" borderId="2" xfId="0" applyFont="1" applyFill="1" applyBorder="1" applyAlignment="1" applyProtection="1">
      <alignment vertical="center" shrinkToFit="1"/>
      <protection locked="0"/>
    </xf>
    <xf numFmtId="0" fontId="5" fillId="2" borderId="0" xfId="0" applyFont="1" applyFill="1" applyAlignment="1" applyProtection="1">
      <alignment vertical="center" shrinkToFit="1"/>
      <protection locked="0"/>
    </xf>
    <xf numFmtId="176" fontId="3" fillId="3" borderId="2" xfId="0" applyNumberFormat="1" applyFont="1" applyFill="1" applyBorder="1" applyAlignment="1">
      <alignment vertical="center" shrinkToFit="1"/>
    </xf>
    <xf numFmtId="177" fontId="3" fillId="3" borderId="2" xfId="0" applyNumberFormat="1" applyFont="1" applyFill="1" applyBorder="1" applyAlignment="1">
      <alignment vertical="center" shrinkToFit="1"/>
    </xf>
    <xf numFmtId="0" fontId="8" fillId="3" borderId="0" xfId="0" applyFont="1" applyFill="1" applyAlignment="1" applyProtection="1">
      <alignment vertical="center" shrinkToFit="1"/>
      <protection locked="0"/>
    </xf>
    <xf numFmtId="0" fontId="3" fillId="2" borderId="0" xfId="0" applyFont="1" applyFill="1" applyAlignment="1" applyProtection="1">
      <alignment horizontal="center" vertical="center" shrinkToFit="1"/>
      <protection locked="0"/>
    </xf>
    <xf numFmtId="0" fontId="4" fillId="2" borderId="0" xfId="0" applyFont="1" applyFill="1" applyAlignment="1" applyProtection="1">
      <alignment vertical="center" shrinkToFit="1"/>
      <protection locked="0"/>
    </xf>
    <xf numFmtId="0" fontId="3" fillId="2" borderId="5" xfId="0" applyFont="1" applyFill="1" applyBorder="1" applyAlignment="1" applyProtection="1">
      <alignment vertical="center" shrinkToFit="1"/>
      <protection locked="0"/>
    </xf>
    <xf numFmtId="0" fontId="3" fillId="2" borderId="3" xfId="0" applyFont="1" applyFill="1" applyBorder="1" applyAlignment="1" applyProtection="1">
      <alignment vertical="center" shrinkToFit="1"/>
      <protection locked="0"/>
    </xf>
    <xf numFmtId="0" fontId="3" fillId="2" borderId="2" xfId="0" applyFont="1" applyFill="1" applyBorder="1" applyAlignment="1" applyProtection="1">
      <alignment vertical="center" wrapText="1" shrinkToFit="1"/>
      <protection locked="0"/>
    </xf>
    <xf numFmtId="0" fontId="6" fillId="2" borderId="0" xfId="0" applyFont="1" applyFill="1" applyAlignment="1" applyProtection="1">
      <alignment vertical="center" shrinkToFit="1"/>
      <protection locked="0"/>
    </xf>
    <xf numFmtId="0" fontId="3" fillId="3" borderId="2" xfId="0" applyFont="1" applyFill="1" applyBorder="1" applyAlignment="1">
      <alignment vertical="center" shrinkToFit="1"/>
    </xf>
    <xf numFmtId="0" fontId="9" fillId="0" borderId="0" xfId="0" applyFont="1" applyAlignment="1" applyProtection="1">
      <alignment vertical="center" shrinkToFit="1"/>
      <protection locked="0"/>
    </xf>
    <xf numFmtId="0" fontId="2" fillId="0" borderId="0" xfId="0" applyFont="1" applyAlignment="1" applyProtection="1">
      <alignment horizontal="center" vertical="center" shrinkToFit="1"/>
      <protection locked="0"/>
    </xf>
    <xf numFmtId="0" fontId="7" fillId="2" borderId="0" xfId="0" applyFont="1" applyFill="1" applyAlignment="1" applyProtection="1">
      <alignment horizontal="left" vertical="center"/>
      <protection locked="0"/>
    </xf>
    <xf numFmtId="0" fontId="7" fillId="2" borderId="0" xfId="0" applyFont="1" applyFill="1" applyProtection="1">
      <alignment vertical="center"/>
      <protection locked="0"/>
    </xf>
    <xf numFmtId="0" fontId="3" fillId="4" borderId="2" xfId="0" applyFont="1" applyFill="1" applyBorder="1" applyAlignment="1" applyProtection="1">
      <alignment vertical="center" shrinkToFit="1"/>
      <protection locked="0"/>
    </xf>
    <xf numFmtId="0" fontId="3" fillId="4" borderId="2" xfId="0" applyFont="1" applyFill="1" applyBorder="1" applyAlignment="1">
      <alignment vertical="center" shrinkToFit="1"/>
    </xf>
    <xf numFmtId="0" fontId="3" fillId="2" borderId="2"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3" fillId="8" borderId="2" xfId="0" applyFont="1" applyFill="1" applyBorder="1" applyAlignment="1" applyProtection="1">
      <alignment vertical="center" shrinkToFit="1"/>
      <protection locked="0"/>
    </xf>
    <xf numFmtId="0" fontId="11" fillId="5" borderId="2" xfId="0" applyFont="1" applyFill="1" applyBorder="1" applyAlignment="1">
      <alignment vertical="center" shrinkToFit="1"/>
    </xf>
    <xf numFmtId="0" fontId="4" fillId="6" borderId="2" xfId="0" applyFont="1" applyFill="1" applyBorder="1" applyAlignment="1">
      <alignment horizontal="center" vertical="center"/>
    </xf>
    <xf numFmtId="0" fontId="12" fillId="2" borderId="2" xfId="0" applyFont="1" applyFill="1" applyBorder="1" applyAlignment="1">
      <alignment horizontal="center" vertical="center"/>
    </xf>
    <xf numFmtId="0" fontId="13" fillId="2" borderId="11" xfId="0" applyFont="1" applyFill="1" applyBorder="1" applyProtection="1">
      <alignment vertical="center"/>
      <protection locked="0"/>
    </xf>
    <xf numFmtId="0" fontId="13" fillId="2" borderId="11" xfId="0" applyFont="1" applyFill="1" applyBorder="1" applyAlignment="1" applyProtection="1">
      <alignment horizontal="center" vertical="center" shrinkToFit="1"/>
      <protection locked="0"/>
    </xf>
    <xf numFmtId="0" fontId="15" fillId="2" borderId="5" xfId="0" applyFont="1" applyFill="1" applyBorder="1" applyAlignment="1" applyProtection="1">
      <alignment vertical="center" shrinkToFit="1"/>
      <protection locked="0"/>
    </xf>
    <xf numFmtId="0" fontId="4" fillId="0" borderId="0" xfId="0" applyFont="1" applyAlignment="1" applyProtection="1">
      <alignment horizontal="center" vertical="center" shrinkToFit="1"/>
      <protection locked="0"/>
    </xf>
    <xf numFmtId="0" fontId="21" fillId="0" borderId="2" xfId="0" applyFont="1" applyBorder="1" applyAlignment="1" applyProtection="1">
      <alignment horizontal="center" vertical="center" wrapText="1" shrinkToFit="1"/>
      <protection locked="0"/>
    </xf>
    <xf numFmtId="0" fontId="21" fillId="0" borderId="0" xfId="0" applyFont="1" applyAlignment="1">
      <alignment vertical="center" shrinkToFit="1"/>
    </xf>
    <xf numFmtId="0" fontId="22" fillId="2" borderId="0" xfId="0" applyFont="1" applyFill="1" applyAlignment="1" applyProtection="1">
      <alignment horizontal="left" vertical="center" shrinkToFit="1"/>
      <protection locked="0"/>
    </xf>
    <xf numFmtId="0" fontId="5" fillId="2" borderId="0" xfId="0" applyFont="1" applyFill="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6" fillId="2" borderId="0" xfId="0" applyFont="1" applyFill="1" applyAlignment="1" applyProtection="1">
      <alignment horizontal="left" vertical="center" shrinkToFit="1"/>
      <protection locked="0"/>
    </xf>
    <xf numFmtId="0" fontId="3" fillId="0" borderId="2" xfId="0" applyFont="1" applyBorder="1" applyAlignment="1" applyProtection="1">
      <alignment horizontal="center" vertical="center" shrinkToFit="1"/>
      <protection locked="0"/>
    </xf>
    <xf numFmtId="177" fontId="3" fillId="3" borderId="2" xfId="0" applyNumberFormat="1" applyFont="1" applyFill="1" applyBorder="1" applyAlignment="1">
      <alignment horizontal="center" vertical="center" shrinkToFit="1"/>
    </xf>
    <xf numFmtId="0" fontId="7" fillId="2" borderId="0" xfId="0" applyFont="1" applyFill="1" applyAlignment="1" applyProtection="1">
      <alignment horizontal="left" vertical="center"/>
      <protection locked="0"/>
    </xf>
    <xf numFmtId="178" fontId="3" fillId="7" borderId="4" xfId="0" applyNumberFormat="1" applyFont="1" applyFill="1" applyBorder="1" applyAlignment="1" applyProtection="1">
      <alignment horizontal="center" vertical="center" shrinkToFit="1"/>
      <protection locked="0"/>
    </xf>
    <xf numFmtId="178" fontId="3" fillId="7" borderId="3" xfId="0" applyNumberFormat="1"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16" fillId="2" borderId="8" xfId="0" applyFont="1" applyFill="1" applyBorder="1" applyAlignment="1" applyProtection="1">
      <alignment horizontal="center" vertical="center" shrinkToFit="1"/>
      <protection locked="0"/>
    </xf>
    <xf numFmtId="0" fontId="16" fillId="2" borderId="9" xfId="0" applyFont="1" applyFill="1" applyBorder="1" applyAlignment="1" applyProtection="1">
      <alignment horizontal="center" vertical="center" shrinkToFit="1"/>
      <protection locked="0"/>
    </xf>
    <xf numFmtId="0" fontId="16" fillId="2" borderId="6" xfId="0" applyFont="1" applyFill="1" applyBorder="1" applyAlignment="1" applyProtection="1">
      <alignment horizontal="center" vertical="center" shrinkToFit="1"/>
      <protection locked="0"/>
    </xf>
    <xf numFmtId="0" fontId="16" fillId="2" borderId="10" xfId="0" applyFont="1" applyFill="1" applyBorder="1" applyAlignment="1" applyProtection="1">
      <alignment horizontal="center" vertical="center" shrinkToFit="1"/>
      <protection locked="0"/>
    </xf>
    <xf numFmtId="0" fontId="16" fillId="2" borderId="7" xfId="0" applyFont="1" applyFill="1" applyBorder="1" applyAlignment="1" applyProtection="1">
      <alignment horizontal="center" vertical="center" shrinkToFit="1"/>
      <protection locked="0"/>
    </xf>
    <xf numFmtId="0" fontId="16" fillId="2" borderId="1"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15" fillId="2" borderId="8" xfId="0" applyFont="1" applyFill="1" applyBorder="1" applyAlignment="1" applyProtection="1">
      <alignment horizontal="center" vertical="center" wrapText="1" shrinkToFit="1"/>
      <protection locked="0"/>
    </xf>
    <xf numFmtId="0" fontId="15" fillId="2" borderId="9" xfId="0" applyFont="1" applyFill="1" applyBorder="1" applyAlignment="1" applyProtection="1">
      <alignment horizontal="center" vertical="center" shrinkToFit="1"/>
      <protection locked="0"/>
    </xf>
    <xf numFmtId="0" fontId="15" fillId="2" borderId="6" xfId="0" applyFont="1" applyFill="1" applyBorder="1" applyAlignment="1" applyProtection="1">
      <alignment horizontal="center" vertical="center" shrinkToFit="1"/>
      <protection locked="0"/>
    </xf>
    <xf numFmtId="0" fontId="15" fillId="2" borderId="10" xfId="0" applyFont="1" applyFill="1" applyBorder="1" applyAlignment="1" applyProtection="1">
      <alignment horizontal="center" vertical="center" shrinkToFit="1"/>
      <protection locked="0"/>
    </xf>
    <xf numFmtId="0" fontId="15" fillId="2" borderId="7" xfId="0" applyFont="1" applyFill="1" applyBorder="1" applyAlignment="1" applyProtection="1">
      <alignment horizontal="center" vertical="center" shrinkToFit="1"/>
      <protection locked="0"/>
    </xf>
    <xf numFmtId="0" fontId="15" fillId="2" borderId="1" xfId="0" applyFont="1" applyFill="1" applyBorder="1" applyAlignment="1" applyProtection="1">
      <alignment horizontal="center" vertical="center" shrinkToFit="1"/>
      <protection locked="0"/>
    </xf>
    <xf numFmtId="0" fontId="3" fillId="2" borderId="11" xfId="0" applyFont="1" applyFill="1" applyBorder="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20" fillId="2" borderId="11" xfId="0" applyFont="1" applyFill="1" applyBorder="1" applyAlignment="1" applyProtection="1">
      <alignment horizontal="left" vertical="center" shrinkToFit="1"/>
      <protection locked="0"/>
    </xf>
    <xf numFmtId="0" fontId="14" fillId="0" borderId="5" xfId="0" applyFont="1" applyBorder="1" applyAlignment="1">
      <alignment horizontal="left" vertical="center" shrinkToFit="1"/>
    </xf>
    <xf numFmtId="0" fontId="17" fillId="2" borderId="6" xfId="0" applyFont="1" applyFill="1" applyBorder="1" applyAlignment="1" applyProtection="1">
      <alignment horizontal="left" vertical="center" shrinkToFit="1"/>
      <protection locked="0"/>
    </xf>
    <xf numFmtId="0" fontId="17" fillId="2" borderId="0" xfId="0" applyFont="1" applyFill="1" applyAlignment="1" applyProtection="1">
      <alignment horizontal="left" vertical="center" shrinkToFit="1"/>
      <protection locked="0"/>
    </xf>
    <xf numFmtId="0" fontId="18" fillId="2" borderId="6" xfId="0" applyFont="1" applyFill="1" applyBorder="1" applyAlignment="1" applyProtection="1">
      <alignment horizontal="center" vertical="center" shrinkToFit="1"/>
      <protection locked="0"/>
    </xf>
    <xf numFmtId="0" fontId="18" fillId="2" borderId="0" xfId="0" applyFont="1" applyFill="1" applyAlignment="1" applyProtection="1">
      <alignment horizontal="center" vertical="center" shrinkToFit="1"/>
      <protection locked="0"/>
    </xf>
  </cellXfs>
  <cellStyles count="1">
    <cellStyle name="標準" xfId="0" builtinId="0"/>
  </cellStyles>
  <dxfs count="3">
    <dxf>
      <fill>
        <patternFill>
          <bgColor rgb="FFFFFF00"/>
        </patternFill>
      </fill>
    </dxf>
    <dxf>
      <fill>
        <patternFill>
          <bgColor rgb="FFFFFF00"/>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495300</xdr:colOff>
      <xdr:row>9</xdr:row>
      <xdr:rowOff>101600</xdr:rowOff>
    </xdr:from>
    <xdr:ext cx="184731" cy="264560"/>
    <xdr:sp macro="" textlink="">
      <xdr:nvSpPr>
        <xdr:cNvPr id="2" name="テキスト ボックス 1">
          <a:extLst>
            <a:ext uri="{FF2B5EF4-FFF2-40B4-BE49-F238E27FC236}">
              <a16:creationId xmlns="" xmlns:a16="http://schemas.microsoft.com/office/drawing/2014/main" id="{F42EB07D-63AA-9989-1A4B-751672E17ECC}"/>
            </a:ext>
          </a:extLst>
        </xdr:cNvPr>
        <xdr:cNvSpPr txBox="1"/>
      </xdr:nvSpPr>
      <xdr:spPr>
        <a:xfrm>
          <a:off x="6718300" y="220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114301</xdr:colOff>
      <xdr:row>1</xdr:row>
      <xdr:rowOff>63500</xdr:rowOff>
    </xdr:from>
    <xdr:ext cx="2959099" cy="1193800"/>
    <xdr:sp macro="" textlink="">
      <xdr:nvSpPr>
        <xdr:cNvPr id="3" name="テキスト ボックス 2">
          <a:extLst>
            <a:ext uri="{FF2B5EF4-FFF2-40B4-BE49-F238E27FC236}">
              <a16:creationId xmlns="" xmlns:a16="http://schemas.microsoft.com/office/drawing/2014/main" id="{2D443B3F-BF88-D4F1-3F2D-F5DA779C0F9A}"/>
            </a:ext>
          </a:extLst>
        </xdr:cNvPr>
        <xdr:cNvSpPr txBox="1"/>
      </xdr:nvSpPr>
      <xdr:spPr>
        <a:xfrm>
          <a:off x="6337301" y="342900"/>
          <a:ext cx="2959099" cy="1193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i="0" u="none" strike="noStrike">
              <a:solidFill>
                <a:srgbClr val="FF0000"/>
              </a:solidFill>
              <a:effectLst/>
              <a:latin typeface="+mn-lt"/>
              <a:ea typeface="+mn-ea"/>
              <a:cs typeface="+mn-cs"/>
            </a:rPr>
            <a:t>＊お願い：</a:t>
          </a:r>
          <a:endParaRPr lang="en-US" altLang="ja-JP" sz="1100" b="1" i="0" u="none" strike="noStrike">
            <a:solidFill>
              <a:srgbClr val="FF0000"/>
            </a:solidFill>
            <a:effectLst/>
            <a:latin typeface="+mn-lt"/>
            <a:ea typeface="+mn-ea"/>
            <a:cs typeface="+mn-cs"/>
          </a:endParaRPr>
        </a:p>
        <a:p>
          <a:r>
            <a:rPr lang="ja-JP" altLang="en-US" sz="1100" b="1" i="0" u="none" strike="noStrike">
              <a:solidFill>
                <a:srgbClr val="FF0000"/>
              </a:solidFill>
              <a:effectLst/>
              <a:latin typeface="+mn-lt"/>
              <a:ea typeface="+mn-ea"/>
              <a:cs typeface="+mn-cs"/>
            </a:rPr>
            <a:t>・メール送信時は集計作業の手間を省くため、</a:t>
          </a:r>
          <a:r>
            <a:rPr lang="ja-JP" altLang="en-US">
              <a:solidFill>
                <a:srgbClr val="FF0000"/>
              </a:solidFill>
            </a:rPr>
            <a:t> </a:t>
          </a:r>
          <a:endParaRPr lang="en-US" altLang="ja-JP" sz="1100" b="1" i="0" u="none" strike="noStrike">
            <a:solidFill>
              <a:srgbClr val="FF0000"/>
            </a:solidFill>
            <a:effectLst/>
            <a:latin typeface="+mn-lt"/>
            <a:ea typeface="+mn-ea"/>
            <a:cs typeface="+mn-cs"/>
          </a:endParaRPr>
        </a:p>
        <a:p>
          <a:r>
            <a:rPr lang="ja-JP" altLang="en-US" sz="1100" b="1" i="0" u="none" strike="noStrike">
              <a:solidFill>
                <a:srgbClr val="FF0000"/>
              </a:solidFill>
              <a:effectLst/>
              <a:latin typeface="+mn-lt"/>
              <a:ea typeface="+mn-ea"/>
              <a:cs typeface="+mn-cs"/>
            </a:rPr>
            <a:t>　パスワードは設定しないで下さい。</a:t>
          </a:r>
          <a:endParaRPr lang="en-US" altLang="ja-JP" sz="1100" b="1" i="0" u="none" strike="noStrike">
            <a:solidFill>
              <a:srgbClr val="FF0000"/>
            </a:solidFill>
            <a:effectLst/>
            <a:latin typeface="+mn-lt"/>
            <a:ea typeface="+mn-ea"/>
            <a:cs typeface="+mn-cs"/>
          </a:endParaRPr>
        </a:p>
        <a:p>
          <a:r>
            <a:rPr lang="ja-JP" altLang="en-US" sz="1100" b="1" i="0" u="none" strike="noStrike">
              <a:solidFill>
                <a:srgbClr val="FF0000"/>
              </a:solidFill>
              <a:effectLst/>
              <a:latin typeface="+mn-lt"/>
              <a:ea typeface="+mn-ea"/>
              <a:cs typeface="+mn-cs"/>
            </a:rPr>
            <a:t>・自動集計するため行や列の削除、追加等</a:t>
          </a:r>
          <a:endParaRPr lang="en-US" altLang="ja-JP" sz="1100" b="1" i="0" u="none" strike="noStrike">
            <a:solidFill>
              <a:srgbClr val="FF0000"/>
            </a:solidFill>
            <a:effectLst/>
            <a:latin typeface="+mn-lt"/>
            <a:ea typeface="+mn-ea"/>
            <a:cs typeface="+mn-cs"/>
          </a:endParaRPr>
        </a:p>
        <a:p>
          <a:r>
            <a:rPr lang="ja-JP" altLang="en-US" sz="1100" b="1" i="0" u="none" strike="noStrike">
              <a:solidFill>
                <a:srgbClr val="FF0000"/>
              </a:solidFill>
              <a:effectLst/>
              <a:latin typeface="+mn-lt"/>
              <a:ea typeface="+mn-ea"/>
              <a:cs typeface="+mn-cs"/>
            </a:rPr>
            <a:t>　の変更は</a:t>
          </a:r>
          <a:r>
            <a:rPr lang="ja-JP" altLang="en-US">
              <a:solidFill>
                <a:srgbClr val="FF0000"/>
              </a:solidFill>
            </a:rPr>
            <a:t> </a:t>
          </a:r>
          <a:r>
            <a:rPr lang="ja-JP" altLang="en-US" b="1">
              <a:solidFill>
                <a:srgbClr val="FF0000"/>
              </a:solidFill>
            </a:rPr>
            <a:t>加えないようお願い致します。</a:t>
          </a:r>
          <a:endParaRPr kumimoji="1" lang="ja-JP" altLang="en-US" sz="1100" b="1">
            <a:solidFill>
              <a:srgbClr val="FF0000"/>
            </a:solidFill>
          </a:endParaRPr>
        </a:p>
      </xdr:txBody>
    </xdr:sp>
    <xdr:clientData/>
  </xdr:oneCellAnchor>
  <xdr:twoCellAnchor>
    <xdr:from>
      <xdr:col>9</xdr:col>
      <xdr:colOff>1524000</xdr:colOff>
      <xdr:row>33</xdr:row>
      <xdr:rowOff>85076</xdr:rowOff>
    </xdr:from>
    <xdr:to>
      <xdr:col>10</xdr:col>
      <xdr:colOff>355600</xdr:colOff>
      <xdr:row>34</xdr:row>
      <xdr:rowOff>190500</xdr:rowOff>
    </xdr:to>
    <xdr:sp macro="" textlink="">
      <xdr:nvSpPr>
        <xdr:cNvPr id="4" name="屈折矢印 3">
          <a:extLst>
            <a:ext uri="{FF2B5EF4-FFF2-40B4-BE49-F238E27FC236}">
              <a16:creationId xmlns="" xmlns:a16="http://schemas.microsoft.com/office/drawing/2014/main" id="{5E5C5FEA-9F9B-FF9A-B98F-1F878DCA3AB6}"/>
            </a:ext>
          </a:extLst>
        </xdr:cNvPr>
        <xdr:cNvSpPr/>
      </xdr:nvSpPr>
      <xdr:spPr>
        <a:xfrm flipV="1">
          <a:off x="9321800" y="6358876"/>
          <a:ext cx="406400" cy="334024"/>
        </a:xfrm>
        <a:prstGeom prst="bentUpArrow">
          <a:avLst>
            <a:gd name="adj1" fmla="val 28802"/>
            <a:gd name="adj2" fmla="val 25000"/>
            <a:gd name="adj3" fmla="val 2500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SK" id="{4B68DF2E-BBA0-9740-8662-0B9298F02C45}" userId="SK"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3" dT="2023-03-25T08:21:31.37" personId="{4B68DF2E-BBA0-9740-8662-0B9298F02C45}" id="{5F4596C5-773A-C54F-BD57-D854B496839F}">
    <text>（例）4月26日は、4/26と入力下さい</text>
  </threadedComment>
  <threadedComment ref="C37" dT="2023-03-25T08:23:41.61" personId="{4B68DF2E-BBA0-9740-8662-0B9298F02C45}" id="{29CD4457-C30C-CB49-A948-D4459FC63362}">
    <text>姓と名の間は全角を空けてください</text>
  </threadedComment>
  <threadedComment ref="E37" dT="2023-03-25T08:23:41.61" personId="{4B68DF2E-BBA0-9740-8662-0B9298F02C45}" id="{4DBBF6F3-1A4D-9248-8090-6389E99AADCA}">
    <text>姓と名の間は全角を空けてください</text>
  </threadedComment>
  <threadedComment ref="C38" dT="2023-03-25T08:23:41.61" personId="{4B68DF2E-BBA0-9740-8662-0B9298F02C45}" id="{4AD643B8-7295-3D44-98CA-D8B9C7C82B0C}">
    <text>姓と名の間は全角を空けてください</text>
  </threadedComment>
  <threadedComment ref="E38" dT="2023-03-25T08:23:41.61" personId="{4B68DF2E-BBA0-9740-8662-0B9298F02C45}" id="{3BD17559-6961-3E44-ACAC-9D5B6170EF24}">
    <text>姓と名の間は全角を空けてください</text>
  </threadedComment>
  <threadedComment ref="C39" dT="2023-03-25T08:23:41.61" personId="{4B68DF2E-BBA0-9740-8662-0B9298F02C45}" id="{0E2DFB8C-CD81-A048-B730-79007EB58E22}">
    <text>姓と名の間は全角を空けてください</text>
  </threadedComment>
  <threadedComment ref="E39" dT="2023-03-25T08:23:41.61" personId="{4B68DF2E-BBA0-9740-8662-0B9298F02C45}" id="{26D8FC7A-F2E1-F848-A2A8-1A7F76B5FF12}">
    <text>姓と名の間は全角を空けてください</text>
  </threadedComment>
  <threadedComment ref="C40" dT="2023-03-25T08:23:41.61" personId="{4B68DF2E-BBA0-9740-8662-0B9298F02C45}" id="{2714170F-435D-A74B-846F-CF1988B357C4}">
    <text>姓と名の間は全角を空けてください</text>
  </threadedComment>
  <threadedComment ref="E40" dT="2023-03-25T08:23:41.61" personId="{4B68DF2E-BBA0-9740-8662-0B9298F02C45}" id="{F282C317-3A78-4747-BEE4-644A791F9285}">
    <text>姓と名の間は全角を空けてください</text>
  </threadedComment>
  <threadedComment ref="C41" dT="2023-03-25T08:23:41.61" personId="{4B68DF2E-BBA0-9740-8662-0B9298F02C45}" id="{339400C5-28A5-6B40-B7E6-179426C27375}">
    <text>姓と名の間は全角を空けてください</text>
  </threadedComment>
  <threadedComment ref="E41" dT="2023-03-25T08:23:41.61" personId="{4B68DF2E-BBA0-9740-8662-0B9298F02C45}" id="{AAD4FE17-BA92-5548-ACFC-0D99454FE487}">
    <text>姓と名の間は全角を空けてください</text>
  </threadedComment>
  <threadedComment ref="C42" dT="2023-03-25T08:23:41.61" personId="{4B68DF2E-BBA0-9740-8662-0B9298F02C45}" id="{7B059119-6334-8643-AEE1-92197F4AF89F}">
    <text>姓と名の間は全角を空けてください</text>
  </threadedComment>
  <threadedComment ref="E42" dT="2023-03-25T08:23:41.61" personId="{4B68DF2E-BBA0-9740-8662-0B9298F02C45}" id="{49FE93B7-CB87-1D4D-86EF-92EB305871BE}">
    <text>姓と名の間は全角を空けてください</text>
  </threadedComment>
  <threadedComment ref="C43" dT="2023-03-25T08:23:41.61" personId="{4B68DF2E-BBA0-9740-8662-0B9298F02C45}" id="{F267F15C-468A-7B47-A783-2755562B580B}">
    <text>姓と名の間は全角を空けてください</text>
  </threadedComment>
  <threadedComment ref="E43" dT="2023-03-25T08:23:41.61" personId="{4B68DF2E-BBA0-9740-8662-0B9298F02C45}" id="{FAFAA98D-64F4-0241-A846-E580DEBAD156}">
    <text>姓と名の間は全角を空けてください</text>
  </threadedComment>
  <threadedComment ref="C44" dT="2023-03-25T08:23:41.61" personId="{4B68DF2E-BBA0-9740-8662-0B9298F02C45}" id="{177B65DE-B2CF-844F-89C9-78AE0DFCC21C}">
    <text>姓と名の間は全角を空けてください</text>
  </threadedComment>
  <threadedComment ref="E44" dT="2023-03-25T08:23:41.61" personId="{4B68DF2E-BBA0-9740-8662-0B9298F02C45}" id="{DCFB39DB-EAF4-3340-AAA7-DECA95E3C579}">
    <text>姓と名の間は全角を空けてください</text>
  </threadedComment>
  <threadedComment ref="C45" dT="2023-03-25T08:23:41.61" personId="{4B68DF2E-BBA0-9740-8662-0B9298F02C45}" id="{F943197E-91ED-7A41-8B72-D3FF87E457D2}">
    <text>姓と名の間は全角を空けてください</text>
  </threadedComment>
  <threadedComment ref="E45" dT="2023-03-25T08:23:41.61" personId="{4B68DF2E-BBA0-9740-8662-0B9298F02C45}" id="{F2BF6849-AFD6-E54C-89E1-E5D9AA17F3C4}">
    <text>姓と名の間は全角を空けてください</text>
  </threadedComment>
  <threadedComment ref="C46" dT="2023-03-25T08:23:41.61" personId="{4B68DF2E-BBA0-9740-8662-0B9298F02C45}" id="{F4523A07-8CDB-A747-B7A8-72B44E2B3580}">
    <text>姓と名の間は全角を空けてください</text>
  </threadedComment>
  <threadedComment ref="E46" dT="2023-03-25T08:23:41.61" personId="{4B68DF2E-BBA0-9740-8662-0B9298F02C45}" id="{E1A8D405-C4DE-AE46-A3ED-284A6FC3E71C}">
    <text>姓と名の間は全角を空けてください</text>
  </threadedComment>
  <threadedComment ref="C47" dT="2023-03-25T08:23:41.61" personId="{4B68DF2E-BBA0-9740-8662-0B9298F02C45}" id="{22CC878F-637D-F747-BB14-BFAF55FB000C}">
    <text>姓と名の間は全角を空けてください</text>
  </threadedComment>
  <threadedComment ref="E47" dT="2023-03-25T08:23:41.61" personId="{4B68DF2E-BBA0-9740-8662-0B9298F02C45}" id="{AA63205E-5C7C-5F45-B528-B2539CCCE961}">
    <text>姓と名の間は全角を空けてください</text>
  </threadedComment>
  <threadedComment ref="C48" dT="2023-03-25T08:23:41.61" personId="{4B68DF2E-BBA0-9740-8662-0B9298F02C45}" id="{F32A7246-660C-5745-80FE-F5746AEE4AD2}">
    <text>姓と名の間は全角を空けてください</text>
  </threadedComment>
  <threadedComment ref="E48" dT="2023-03-25T08:23:41.61" personId="{4B68DF2E-BBA0-9740-8662-0B9298F02C45}" id="{2020938A-8888-CA46-81EC-CE13BDB9E318}">
    <text>姓と名の間は全角を空けてください</text>
  </threadedComment>
  <threadedComment ref="C49" dT="2023-03-25T08:23:41.61" personId="{4B68DF2E-BBA0-9740-8662-0B9298F02C45}" id="{7802F503-3329-E745-A95C-13445BA803DB}">
    <text>姓と名の間は全角を空けてください</text>
  </threadedComment>
  <threadedComment ref="E49" dT="2023-03-25T08:23:41.61" personId="{4B68DF2E-BBA0-9740-8662-0B9298F02C45}" id="{145486B2-F143-5240-92BB-3F253B735F81}">
    <text>姓と名の間は全角を空けてください</text>
  </threadedComment>
  <threadedComment ref="C50" dT="2023-03-25T08:23:41.61" personId="{4B68DF2E-BBA0-9740-8662-0B9298F02C45}" id="{FC0E4603-71F6-3B43-B401-8EA3B8A71E8C}">
    <text>姓と名の間は全角を空けてください</text>
  </threadedComment>
  <threadedComment ref="E50" dT="2023-03-25T08:23:41.61" personId="{4B68DF2E-BBA0-9740-8662-0B9298F02C45}" id="{C938165A-72B1-7B4E-9FEC-1CD28925B4BE}">
    <text>姓と名の間は全角を空けてください</text>
  </threadedComment>
  <threadedComment ref="C51" dT="2023-03-25T08:23:41.61" personId="{4B68DF2E-BBA0-9740-8662-0B9298F02C45}" id="{3F4F90FE-1DAF-1242-B7C1-668D96B29A50}">
    <text>姓と名の間は全角を空けてください</text>
  </threadedComment>
  <threadedComment ref="E51" dT="2023-03-25T08:23:41.61" personId="{4B68DF2E-BBA0-9740-8662-0B9298F02C45}" id="{D02CD720-C2E9-F048-B465-ECA925BD6ADC}">
    <text>姓と名の間は全角を空けてください</text>
  </threadedComment>
  <threadedComment ref="C52" dT="2023-03-25T08:23:41.61" personId="{4B68DF2E-BBA0-9740-8662-0B9298F02C45}" id="{6731C0B7-7D57-9B4D-A874-81F1DF81FB71}">
    <text>姓と名の間は全角を空けてください</text>
  </threadedComment>
  <threadedComment ref="E52" dT="2023-03-25T08:23:41.61" personId="{4B68DF2E-BBA0-9740-8662-0B9298F02C45}" id="{ECD0500A-9B42-B749-9D45-7FE6B901615A}">
    <text>姓と名の間は全角を空けてください</text>
  </threadedComment>
  <threadedComment ref="C53" dT="2023-03-25T08:23:41.61" personId="{4B68DF2E-BBA0-9740-8662-0B9298F02C45}" id="{7F0ED7E9-B591-B64D-9855-94ABA3C115A9}">
    <text>姓と名の間は全角を空けてください</text>
  </threadedComment>
  <threadedComment ref="E53" dT="2023-03-25T08:23:41.61" personId="{4B68DF2E-BBA0-9740-8662-0B9298F02C45}" id="{6E1F7EF1-3379-2043-A5E0-246D39FE17BA}">
    <text>姓と名の間は全角を空けてください</text>
  </threadedComment>
  <threadedComment ref="C54" dT="2023-03-25T08:23:41.61" personId="{4B68DF2E-BBA0-9740-8662-0B9298F02C45}" id="{278D7F57-40B0-2C4D-9A65-A256469637B6}">
    <text>姓と名の間は全角を空けてください</text>
  </threadedComment>
  <threadedComment ref="E54" dT="2023-03-25T08:23:41.61" personId="{4B68DF2E-BBA0-9740-8662-0B9298F02C45}" id="{9395470D-E123-534F-9C52-2786D9F0F7C8}">
    <text>姓と名の間は全角を空けてください</text>
  </threadedComment>
  <threadedComment ref="C55" dT="2023-03-25T08:23:41.61" personId="{4B68DF2E-BBA0-9740-8662-0B9298F02C45}" id="{5D9B4098-06D9-2D4C-90CE-9BA9CD5BBD52}">
    <text>姓と名の間は全角を空けてください</text>
  </threadedComment>
  <threadedComment ref="E55" dT="2023-03-25T08:23:41.61" personId="{4B68DF2E-BBA0-9740-8662-0B9298F02C45}" id="{1DDBD3DA-60D9-D248-BE53-11E17FB9F97A}">
    <text>姓と名の間は全角を空けてください</text>
  </threadedComment>
  <threadedComment ref="C56" dT="2023-03-25T08:23:41.61" personId="{4B68DF2E-BBA0-9740-8662-0B9298F02C45}" id="{CE5467EB-90A2-9244-889B-9E9748FF5DF0}">
    <text>姓と名の間は全角を空けてください</text>
  </threadedComment>
  <threadedComment ref="E56" dT="2023-03-25T08:23:41.61" personId="{4B68DF2E-BBA0-9740-8662-0B9298F02C45}" id="{B56F2626-7C2A-F74A-80C2-1DC7D71D195B}">
    <text>姓と名の間は全角を空けてください</text>
  </threadedComment>
  <threadedComment ref="C57" dT="2023-03-25T08:23:41.61" personId="{4B68DF2E-BBA0-9740-8662-0B9298F02C45}" id="{50164603-996A-F745-89CE-A4BA9CDADA00}">
    <text>姓と名の間は全角を空けてください</text>
  </threadedComment>
  <threadedComment ref="E57" dT="2023-03-25T08:23:41.61" personId="{4B68DF2E-BBA0-9740-8662-0B9298F02C45}" id="{48557FBE-2B82-964D-ABDA-BB5988D814F7}">
    <text>姓と名の間は全角を空けてください</text>
  </threadedComment>
  <threadedComment ref="C58" dT="2023-03-25T08:23:41.61" personId="{4B68DF2E-BBA0-9740-8662-0B9298F02C45}" id="{11243B3D-87BA-844D-9307-FBCAFBB09A4E}">
    <text>姓と名の間は全角を空けてください</text>
  </threadedComment>
  <threadedComment ref="E58" dT="2023-03-25T08:23:41.61" personId="{4B68DF2E-BBA0-9740-8662-0B9298F02C45}" id="{118928D6-089F-AC40-BEC0-79A07E0651ED}">
    <text>姓と名の間は全角を空けてください</text>
  </threadedComment>
  <threadedComment ref="C59" dT="2023-03-25T08:23:41.61" personId="{4B68DF2E-BBA0-9740-8662-0B9298F02C45}" id="{B5A9B6EF-D0C4-4243-A701-4B321B650239}">
    <text>姓と名の間は全角を空けてください</text>
  </threadedComment>
  <threadedComment ref="E59" dT="2023-03-25T08:23:41.61" personId="{4B68DF2E-BBA0-9740-8662-0B9298F02C45}" id="{0B4B7856-E6B6-064D-B881-92C4AF107FA7}">
    <text>姓と名の間は全角を空けてください</text>
  </threadedComment>
  <threadedComment ref="C60" dT="2023-03-25T08:23:41.61" personId="{4B68DF2E-BBA0-9740-8662-0B9298F02C45}" id="{C74A6C77-D700-704D-BD95-314122252CE2}">
    <text>姓と名の間は全角を空けてください</text>
  </threadedComment>
  <threadedComment ref="E60" dT="2023-03-25T08:23:41.61" personId="{4B68DF2E-BBA0-9740-8662-0B9298F02C45}" id="{E5A8E306-346A-6C4C-A6B2-13C82933FE95}">
    <text>姓と名の間は全角を空けてください</text>
  </threadedComment>
  <threadedComment ref="C61" dT="2023-03-25T08:23:41.61" personId="{4B68DF2E-BBA0-9740-8662-0B9298F02C45}" id="{4895118C-068E-954A-81F6-A3EE791D80E4}">
    <text>姓と名の間は全角を空けてください</text>
  </threadedComment>
  <threadedComment ref="E61" dT="2023-03-25T08:23:41.61" personId="{4B68DF2E-BBA0-9740-8662-0B9298F02C45}" id="{0A81158C-B445-0A4D-B754-5FB9A371240C}">
    <text>姓と名の間は全角を空けてください</text>
  </threadedComment>
  <threadedComment ref="C62" dT="2023-03-25T08:23:41.61" personId="{4B68DF2E-BBA0-9740-8662-0B9298F02C45}" id="{5293EE22-7BBD-CC4B-9C83-1F2B23E68AA7}">
    <text>姓と名の間は全角を空けてください</text>
  </threadedComment>
  <threadedComment ref="E62" dT="2023-03-25T08:23:41.61" personId="{4B68DF2E-BBA0-9740-8662-0B9298F02C45}" id="{41CE5CF4-0B7D-0246-B5E8-DC5780019F41}">
    <text>姓と名の間は全角を空けてください</text>
  </threadedComment>
  <threadedComment ref="C63" dT="2023-03-25T08:23:41.61" personId="{4B68DF2E-BBA0-9740-8662-0B9298F02C45}" id="{4111CACA-6A21-B944-9901-E6082CFE5A62}">
    <text>姓と名の間は全角を空けてください</text>
  </threadedComment>
  <threadedComment ref="E63" dT="2023-03-25T08:23:41.61" personId="{4B68DF2E-BBA0-9740-8662-0B9298F02C45}" id="{DAFB1E67-0A93-1441-B8E1-C68CFDAA8D31}">
    <text>姓と名の間は全角を空けてください</text>
  </threadedComment>
  <threadedComment ref="C64" dT="2023-03-25T08:23:41.61" personId="{4B68DF2E-BBA0-9740-8662-0B9298F02C45}" id="{091D479A-AB0E-AC4C-BD24-4D52798806D9}">
    <text>姓と名の間は全角を空けてください</text>
  </threadedComment>
  <threadedComment ref="E64" dT="2023-03-25T08:23:41.61" personId="{4B68DF2E-BBA0-9740-8662-0B9298F02C45}" id="{6FD5EF6B-B7E3-684D-AF1A-AA42F7089A2A}">
    <text>姓と名の間は全角を空けてください</text>
  </threadedComment>
  <threadedComment ref="C65" dT="2023-03-25T08:23:41.61" personId="{4B68DF2E-BBA0-9740-8662-0B9298F02C45}" id="{3B0D8F82-A32B-844B-A03A-AFD4A6269942}">
    <text>姓と名の間は全角を空けてください</text>
  </threadedComment>
  <threadedComment ref="E65" dT="2023-03-25T08:23:41.61" personId="{4B68DF2E-BBA0-9740-8662-0B9298F02C45}" id="{5EF56FDC-017E-D749-8C84-1E0696240739}">
    <text>姓と名の間は全角を空けてください</text>
  </threadedComment>
  <threadedComment ref="C66" dT="2023-03-25T08:23:41.61" personId="{4B68DF2E-BBA0-9740-8662-0B9298F02C45}" id="{F3897A5C-4785-2345-B03A-78EA8D0C6456}">
    <text>姓と名の間は全角を空けてください</text>
  </threadedComment>
  <threadedComment ref="E66" dT="2023-03-25T08:23:41.61" personId="{4B68DF2E-BBA0-9740-8662-0B9298F02C45}" id="{64B41AEF-C049-2541-B5DC-244DE628F657}">
    <text>姓と名の間は全角を空けてください</text>
  </threadedComment>
  <threadedComment ref="C67" dT="2023-03-25T08:23:41.61" personId="{4B68DF2E-BBA0-9740-8662-0B9298F02C45}" id="{6A0CA3F8-A9D2-484C-8C3E-CD2427A68EC5}">
    <text>姓と名の間は全角を空けてください</text>
  </threadedComment>
  <threadedComment ref="E67" dT="2023-03-25T08:23:41.61" personId="{4B68DF2E-BBA0-9740-8662-0B9298F02C45}" id="{86BE6250-D9ED-EB48-B9A6-24F608522966}">
    <text>姓と名の間は全角を空けてください</text>
  </threadedComment>
  <threadedComment ref="C68" dT="2023-03-25T08:23:41.61" personId="{4B68DF2E-BBA0-9740-8662-0B9298F02C45}" id="{EE0C8B89-4AEC-E74D-8422-5D8E9E280030}">
    <text>姓と名の間は全角を空けてください</text>
  </threadedComment>
  <threadedComment ref="E68" dT="2023-03-25T08:23:41.61" personId="{4B68DF2E-BBA0-9740-8662-0B9298F02C45}" id="{AFCA79F4-4707-A343-829E-FDFC47228F44}">
    <text>姓と名の間は全角を空けてください</text>
  </threadedComment>
  <threadedComment ref="C69" dT="2023-03-25T08:23:41.61" personId="{4B68DF2E-BBA0-9740-8662-0B9298F02C45}" id="{D98DBBD5-7770-414C-8E43-40065DA8C367}">
    <text>姓と名の間は全角を空けてください</text>
  </threadedComment>
  <threadedComment ref="E69" dT="2023-03-25T08:23:41.61" personId="{4B68DF2E-BBA0-9740-8662-0B9298F02C45}" id="{C009BAC3-4818-A443-B771-34AA6E6A9B2D}">
    <text>姓と名の間は全角を空けてください</text>
  </threadedComment>
  <threadedComment ref="C70" dT="2023-03-25T08:23:41.61" personId="{4B68DF2E-BBA0-9740-8662-0B9298F02C45}" id="{3F3664A2-86F0-C34B-87C0-9CF05CC215D5}">
    <text>姓と名の間は全角を空けてください</text>
  </threadedComment>
  <threadedComment ref="E70" dT="2023-03-25T08:23:41.61" personId="{4B68DF2E-BBA0-9740-8662-0B9298F02C45}" id="{F5D7224E-D1EE-B544-8DCD-D7F199231E09}">
    <text>姓と名の間は全角を空けてください</text>
  </threadedComment>
  <threadedComment ref="C71" dT="2023-03-25T08:23:41.61" personId="{4B68DF2E-BBA0-9740-8662-0B9298F02C45}" id="{F2DEACDC-2E79-5A43-8892-52624258264D}">
    <text>姓と名の間は全角を空けてください</text>
  </threadedComment>
  <threadedComment ref="E71" dT="2023-03-25T08:23:41.61" personId="{4B68DF2E-BBA0-9740-8662-0B9298F02C45}" id="{1506DAD4-19A0-1242-AEC2-B7DC6C6DF4E3}">
    <text>姓と名の間は全角を空けてください</text>
  </threadedComment>
  <threadedComment ref="C72" dT="2023-03-25T08:23:41.61" personId="{4B68DF2E-BBA0-9740-8662-0B9298F02C45}" id="{6B409163-5AE9-1A45-B9A4-459EF2CA588E}">
    <text>姓と名の間は全角を空けてください</text>
  </threadedComment>
  <threadedComment ref="E72" dT="2023-03-25T08:23:41.61" personId="{4B68DF2E-BBA0-9740-8662-0B9298F02C45}" id="{5C9219B2-FFCE-0A42-8CBD-490A1E913881}">
    <text>姓と名の間は全角を空けてください</text>
  </threadedComment>
  <threadedComment ref="C73" dT="2023-03-25T08:23:41.61" personId="{4B68DF2E-BBA0-9740-8662-0B9298F02C45}" id="{0B31EB31-AF44-0F4A-A989-C5112BE9C4D5}">
    <text>姓と名の間は全角を空けてください</text>
  </threadedComment>
  <threadedComment ref="E73" dT="2023-03-25T08:23:41.61" personId="{4B68DF2E-BBA0-9740-8662-0B9298F02C45}" id="{E3FF6D18-2688-054C-9783-1C3BEB66138A}">
    <text>姓と名の間は全角を空けてください</text>
  </threadedComment>
  <threadedComment ref="C74" dT="2023-03-25T08:23:41.61" personId="{4B68DF2E-BBA0-9740-8662-0B9298F02C45}" id="{6EB568F6-3E64-CA4C-B374-4B4728875314}">
    <text>姓と名の間は全角を空けてください</text>
  </threadedComment>
  <threadedComment ref="E74" dT="2023-03-25T08:23:41.61" personId="{4B68DF2E-BBA0-9740-8662-0B9298F02C45}" id="{BA580964-A13E-8A4E-959D-44507F6FA208}">
    <text>姓と名の間は全角を空けてください</text>
  </threadedComment>
  <threadedComment ref="C75" dT="2023-03-25T08:23:41.61" personId="{4B68DF2E-BBA0-9740-8662-0B9298F02C45}" id="{EE1D7797-2518-7F4B-A6FE-D473071EE8A5}">
    <text>姓と名の間は全角を空けてください</text>
  </threadedComment>
  <threadedComment ref="E75" dT="2023-03-25T08:23:41.61" personId="{4B68DF2E-BBA0-9740-8662-0B9298F02C45}" id="{5EF4B2A4-BDEC-CF4B-B1A1-32E26DE2FDBC}">
    <text>姓と名の間は全角を空けてください</text>
  </threadedComment>
  <threadedComment ref="C76" dT="2023-03-25T08:23:41.61" personId="{4B68DF2E-BBA0-9740-8662-0B9298F02C45}" id="{67E79369-069B-1640-967F-9EFCDDDC851E}">
    <text>姓と名の間は全角を空けてください</text>
  </threadedComment>
  <threadedComment ref="E76" dT="2023-03-25T08:23:41.61" personId="{4B68DF2E-BBA0-9740-8662-0B9298F02C45}" id="{D9652362-AF8B-174C-B45A-393149741D51}">
    <text>姓と名の間は全角を空けてください</text>
  </threadedComment>
  <threadedComment ref="C77" dT="2023-03-25T08:23:41.61" personId="{4B68DF2E-BBA0-9740-8662-0B9298F02C45}" id="{14B680EE-C854-4C45-94D1-FBE9D6D7A3E2}">
    <text>姓と名の間は全角を空けてください</text>
  </threadedComment>
  <threadedComment ref="E77" dT="2023-03-25T08:23:41.61" personId="{4B68DF2E-BBA0-9740-8662-0B9298F02C45}" id="{70C97FA1-4BA7-FF41-9CC1-C1C3A0410C6A}">
    <text>姓と名の間は全角を空けてください</text>
  </threadedComment>
  <threadedComment ref="C78" dT="2023-03-25T08:23:41.61" personId="{4B68DF2E-BBA0-9740-8662-0B9298F02C45}" id="{E94FDDB2-9C41-6247-9300-AA9488B424B3}">
    <text>姓と名の間は全角を空けてください</text>
  </threadedComment>
  <threadedComment ref="E78" dT="2023-03-25T08:23:41.61" personId="{4B68DF2E-BBA0-9740-8662-0B9298F02C45}" id="{C50E5D82-2BCF-4E4D-AF31-E33DDA70D37D}">
    <text>姓と名の間は全角を空けてください</text>
  </threadedComment>
  <threadedComment ref="C79" dT="2023-03-25T08:23:41.61" personId="{4B68DF2E-BBA0-9740-8662-0B9298F02C45}" id="{4E331A01-640C-AA4F-B676-3DC512BA8087}">
    <text>姓と名の間は全角を空けてください</text>
  </threadedComment>
  <threadedComment ref="E79" dT="2023-03-25T08:23:41.61" personId="{4B68DF2E-BBA0-9740-8662-0B9298F02C45}" id="{4695291A-2BE9-EA4E-A4C4-1461EE94F102}">
    <text>姓と名の間は全角を空けてください</text>
  </threadedComment>
  <threadedComment ref="C80" dT="2023-03-25T08:23:41.61" personId="{4B68DF2E-BBA0-9740-8662-0B9298F02C45}" id="{09407515-C5CD-E043-A9D5-0AA661A9DA19}">
    <text>姓と名の間は全角を空けてください</text>
  </threadedComment>
  <threadedComment ref="E80" dT="2023-03-25T08:23:41.61" personId="{4B68DF2E-BBA0-9740-8662-0B9298F02C45}" id="{70018DDC-DFA4-E446-9625-76ADABEAC00B}">
    <text>姓と名の間は全角を空けてください</text>
  </threadedComment>
  <threadedComment ref="C81" dT="2023-03-25T08:23:41.61" personId="{4B68DF2E-BBA0-9740-8662-0B9298F02C45}" id="{1175E02A-A36E-614C-A287-724A4EDC16B8}">
    <text>姓と名の間は全角を空けてください</text>
  </threadedComment>
  <threadedComment ref="E81" dT="2023-03-25T08:23:41.61" personId="{4B68DF2E-BBA0-9740-8662-0B9298F02C45}" id="{7FB897D2-D61A-BA49-B251-6E15916E1EB9}">
    <text>姓と名の間は全角を空けてください</text>
  </threadedComment>
  <threadedComment ref="C82" dT="2023-03-25T08:23:41.61" personId="{4B68DF2E-BBA0-9740-8662-0B9298F02C45}" id="{CA1DE3F7-B224-E146-AEA2-1DF444CC9C9F}">
    <text>姓と名の間は全角を空けてください</text>
  </threadedComment>
  <threadedComment ref="E82" dT="2023-03-25T08:23:41.61" personId="{4B68DF2E-BBA0-9740-8662-0B9298F02C45}" id="{D265747B-6438-4E4D-9F69-EDB4BF4758D6}">
    <text>姓と名の間は全角を空けてください</text>
  </threadedComment>
  <threadedComment ref="C83" dT="2023-03-25T08:23:41.61" personId="{4B68DF2E-BBA0-9740-8662-0B9298F02C45}" id="{CEFD1B23-B03B-6040-B673-768DE31B50D0}">
    <text>姓と名の間は全角を空けてください</text>
  </threadedComment>
  <threadedComment ref="E83" dT="2023-03-25T08:23:41.61" personId="{4B68DF2E-BBA0-9740-8662-0B9298F02C45}" id="{033201CE-ABF3-0148-A20E-58A494445250}">
    <text>姓と名の間は全角を空けてください</text>
  </threadedComment>
  <threadedComment ref="C84" dT="2023-03-25T08:23:41.61" personId="{4B68DF2E-BBA0-9740-8662-0B9298F02C45}" id="{F4F63EF9-BF02-2847-8266-70E200AAA564}">
    <text>姓と名の間は全角を空けてください</text>
  </threadedComment>
  <threadedComment ref="E84" dT="2023-03-25T08:23:41.61" personId="{4B68DF2E-BBA0-9740-8662-0B9298F02C45}" id="{826368D9-2F97-5948-A23E-B8734EC858C8}">
    <text>姓と名の間は全角を空けてください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85"/>
  <sheetViews>
    <sheetView showGridLines="0" tabSelected="1" zoomScaleNormal="100" zoomScaleSheetLayoutView="100" workbookViewId="0">
      <selection activeCell="B2" sqref="B2"/>
    </sheetView>
  </sheetViews>
  <sheetFormatPr defaultColWidth="9" defaultRowHeight="18" customHeight="1"/>
  <cols>
    <col min="1" max="1" width="5.44140625" style="2" customWidth="1"/>
    <col min="2" max="2" width="12.109375" style="2" customWidth="1"/>
    <col min="3" max="3" width="15.6640625" style="2" customWidth="1"/>
    <col min="4" max="4" width="5.6640625" style="2" customWidth="1"/>
    <col min="5" max="5" width="15.6640625" style="2" customWidth="1"/>
    <col min="6" max="6" width="5.6640625" style="2" customWidth="1"/>
    <col min="7" max="8" width="10.6640625" style="2" customWidth="1"/>
    <col min="9" max="10" width="20.6640625" style="2" customWidth="1"/>
    <col min="11" max="11" width="6.77734375" style="23" customWidth="1"/>
    <col min="12" max="12" width="1.77734375" style="2" hidden="1" customWidth="1"/>
    <col min="13" max="13" width="2.6640625" style="2" hidden="1" customWidth="1"/>
    <col min="14" max="35" width="2.6640625" style="2" customWidth="1"/>
    <col min="36" max="16384" width="9" style="2"/>
  </cols>
  <sheetData>
    <row r="1" spans="1:12" s="5" customFormat="1" ht="21">
      <c r="A1" s="11"/>
      <c r="B1" s="41" t="s">
        <v>62</v>
      </c>
      <c r="C1" s="41"/>
      <c r="D1" s="41"/>
      <c r="E1" s="41"/>
      <c r="F1" s="41"/>
      <c r="G1" s="41"/>
      <c r="H1" s="41"/>
      <c r="I1" s="11"/>
      <c r="J1" s="11"/>
      <c r="K1" s="6"/>
      <c r="L1" s="2"/>
    </row>
    <row r="2" spans="1:12" s="5" customFormat="1" ht="18" customHeight="1">
      <c r="A2" s="9"/>
      <c r="B2" s="9"/>
      <c r="C2" s="9"/>
      <c r="D2" s="9"/>
      <c r="E2" s="9"/>
      <c r="F2" s="9"/>
      <c r="G2" s="9"/>
      <c r="H2" s="9"/>
      <c r="I2" s="9"/>
      <c r="J2" s="9"/>
      <c r="K2" s="6"/>
      <c r="L2" s="2"/>
    </row>
    <row r="3" spans="1:12" s="5" customFormat="1" ht="18" customHeight="1">
      <c r="A3" s="20" t="s">
        <v>1</v>
      </c>
      <c r="B3" s="20" t="s">
        <v>47</v>
      </c>
      <c r="C3" s="42"/>
      <c r="D3" s="42"/>
      <c r="E3" s="42"/>
      <c r="F3" s="42"/>
      <c r="G3" s="42"/>
      <c r="H3" s="42"/>
      <c r="I3" s="71"/>
      <c r="J3" s="72"/>
      <c r="K3" s="6"/>
      <c r="L3" s="2"/>
    </row>
    <row r="4" spans="1:12" s="5" customFormat="1" ht="18" customHeight="1">
      <c r="A4" s="20"/>
      <c r="B4" s="43" t="s">
        <v>48</v>
      </c>
      <c r="C4" s="43"/>
      <c r="D4" s="43"/>
      <c r="E4" s="43"/>
      <c r="F4" s="43"/>
      <c r="G4" s="43"/>
      <c r="H4" s="43"/>
      <c r="I4" s="72"/>
      <c r="J4" s="72"/>
      <c r="K4" s="6"/>
      <c r="L4" s="2"/>
    </row>
    <row r="5" spans="1:12" s="5" customFormat="1" ht="18" customHeight="1">
      <c r="A5" s="20" t="s">
        <v>2</v>
      </c>
      <c r="B5" s="20" t="s">
        <v>5</v>
      </c>
      <c r="C5" s="9"/>
      <c r="D5" s="9"/>
      <c r="E5" s="45">
        <f>SUM(H7:H9)</f>
        <v>0</v>
      </c>
      <c r="F5" s="45"/>
      <c r="G5" s="45"/>
      <c r="H5" s="45"/>
      <c r="I5" s="73"/>
      <c r="J5" s="74"/>
      <c r="K5" s="6"/>
      <c r="L5" s="2"/>
    </row>
    <row r="6" spans="1:12" s="5" customFormat="1" ht="18" customHeight="1">
      <c r="A6" s="9"/>
      <c r="B6" s="9"/>
      <c r="C6" s="9"/>
      <c r="D6" s="9"/>
      <c r="E6" s="44" t="s">
        <v>35</v>
      </c>
      <c r="F6" s="44"/>
      <c r="G6" s="44"/>
      <c r="H6" s="44"/>
      <c r="I6" s="5" t="s">
        <v>50</v>
      </c>
      <c r="K6" s="6"/>
      <c r="L6" s="2"/>
    </row>
    <row r="7" spans="1:12" s="5" customFormat="1" ht="18" customHeight="1">
      <c r="A7" s="9"/>
      <c r="B7" s="9"/>
      <c r="C7" s="9"/>
      <c r="D7" s="9"/>
      <c r="E7" s="3" t="s">
        <v>30</v>
      </c>
      <c r="F7" s="12">
        <f>COUNTA(G37:G84)+COUNTA(H37:H84)-F8</f>
        <v>0</v>
      </c>
      <c r="G7" s="4" t="s">
        <v>33</v>
      </c>
      <c r="H7" s="13">
        <f>F7*1000</f>
        <v>0</v>
      </c>
      <c r="I7" s="9"/>
      <c r="J7" s="9"/>
      <c r="K7" s="6"/>
      <c r="L7" s="2"/>
    </row>
    <row r="8" spans="1:12" s="5" customFormat="1" ht="18" customHeight="1">
      <c r="A8" s="9"/>
      <c r="B8" s="9"/>
      <c r="C8" s="9"/>
      <c r="D8" s="9"/>
      <c r="E8" s="3" t="s">
        <v>40</v>
      </c>
      <c r="F8" s="12">
        <f>COUNTIF(G37:H84,"個人")</f>
        <v>0</v>
      </c>
      <c r="G8" s="4" t="s">
        <v>34</v>
      </c>
      <c r="H8" s="13">
        <f>F8*2000</f>
        <v>0</v>
      </c>
      <c r="I8" s="9"/>
      <c r="J8" s="14" t="s">
        <v>36</v>
      </c>
      <c r="K8" s="6"/>
      <c r="L8" s="2"/>
    </row>
    <row r="9" spans="1:12" s="5" customFormat="1" ht="18" customHeight="1">
      <c r="A9" s="9"/>
      <c r="B9" s="9"/>
      <c r="C9" s="9"/>
      <c r="D9" s="9"/>
      <c r="E9" s="3" t="s">
        <v>31</v>
      </c>
      <c r="F9" s="12">
        <f>COUNTIF(D37:D84,"○")+COUNTIF(F37:F84,"○")</f>
        <v>0</v>
      </c>
      <c r="G9" s="4" t="s">
        <v>33</v>
      </c>
      <c r="H9" s="13">
        <f>F9*1000</f>
        <v>0</v>
      </c>
      <c r="I9" s="9"/>
      <c r="J9" s="9"/>
      <c r="K9" s="6"/>
      <c r="L9" s="2"/>
    </row>
    <row r="10" spans="1:12" s="5" customFormat="1" ht="18" customHeight="1">
      <c r="A10" s="9"/>
      <c r="B10" s="9"/>
      <c r="C10" s="9"/>
      <c r="D10" s="9"/>
      <c r="E10" s="9"/>
      <c r="F10" s="9"/>
      <c r="G10" s="9"/>
      <c r="H10" s="9"/>
      <c r="I10" s="9"/>
      <c r="J10" s="9"/>
      <c r="K10" s="6"/>
      <c r="L10" s="2"/>
    </row>
    <row r="11" spans="1:12" s="5" customFormat="1" ht="18" customHeight="1">
      <c r="A11" s="20" t="s">
        <v>4</v>
      </c>
      <c r="B11" s="43" t="s">
        <v>26</v>
      </c>
      <c r="C11" s="43"/>
      <c r="D11" s="9"/>
      <c r="E11" s="9"/>
      <c r="F11" s="9"/>
      <c r="G11" s="9"/>
      <c r="H11" s="9"/>
      <c r="I11" s="9"/>
      <c r="J11" s="9"/>
      <c r="K11" s="6"/>
      <c r="L11" s="2"/>
    </row>
    <row r="12" spans="1:12" s="5" customFormat="1" ht="18" customHeight="1">
      <c r="A12" s="9"/>
      <c r="B12" s="9"/>
      <c r="C12" s="42" t="s">
        <v>39</v>
      </c>
      <c r="D12" s="42"/>
      <c r="E12" s="42" t="s">
        <v>32</v>
      </c>
      <c r="F12" s="42"/>
      <c r="G12" s="42" t="s">
        <v>37</v>
      </c>
      <c r="H12" s="42"/>
      <c r="I12" s="9"/>
      <c r="J12" s="9"/>
      <c r="K12" s="6"/>
      <c r="L12" s="2"/>
    </row>
    <row r="13" spans="1:12" s="5" customFormat="1" ht="18" customHeight="1">
      <c r="A13" s="9"/>
      <c r="B13" s="9"/>
      <c r="C13" s="47"/>
      <c r="D13" s="48"/>
      <c r="E13" s="49"/>
      <c r="F13" s="50"/>
      <c r="G13" s="49"/>
      <c r="H13" s="50"/>
      <c r="I13" s="9"/>
      <c r="J13" s="9"/>
      <c r="K13" s="6"/>
      <c r="L13" s="2"/>
    </row>
    <row r="14" spans="1:12" s="5" customFormat="1" ht="18" customHeight="1">
      <c r="A14" s="9"/>
      <c r="B14" s="9"/>
      <c r="C14" s="66" t="s">
        <v>61</v>
      </c>
      <c r="D14" s="66"/>
      <c r="E14" s="15"/>
      <c r="F14" s="15"/>
      <c r="G14" s="15"/>
      <c r="H14" s="15"/>
      <c r="I14" s="9"/>
      <c r="J14" s="9"/>
      <c r="K14" s="6"/>
      <c r="L14" s="2"/>
    </row>
    <row r="15" spans="1:12" s="5" customFormat="1" ht="18" customHeight="1">
      <c r="A15" s="9"/>
      <c r="B15" s="9"/>
      <c r="C15" s="9"/>
      <c r="D15" s="9"/>
      <c r="E15" s="9"/>
      <c r="F15" s="9"/>
      <c r="G15" s="9"/>
      <c r="H15" s="9"/>
      <c r="I15" s="9"/>
      <c r="J15" s="9"/>
      <c r="K15" s="6"/>
      <c r="L15" s="2"/>
    </row>
    <row r="16" spans="1:12" s="5" customFormat="1" ht="18" customHeight="1">
      <c r="A16" s="9"/>
      <c r="B16" s="9"/>
      <c r="C16" s="42" t="s">
        <v>3</v>
      </c>
      <c r="D16" s="42"/>
      <c r="E16" s="42"/>
      <c r="F16" s="42"/>
      <c r="G16" s="9"/>
      <c r="H16" s="9"/>
      <c r="I16" s="9"/>
      <c r="J16" s="9"/>
      <c r="K16" s="6"/>
      <c r="L16" s="2"/>
    </row>
    <row r="17" spans="1:14" s="5" customFormat="1" ht="18" hidden="1" customHeight="1">
      <c r="A17" s="9"/>
      <c r="B17" s="9"/>
      <c r="C17" s="10" t="s">
        <v>10</v>
      </c>
      <c r="D17" s="21">
        <f>COUNTIF(B37:B84,"男子SA")</f>
        <v>0</v>
      </c>
      <c r="E17" s="10" t="s">
        <v>14</v>
      </c>
      <c r="F17" s="21">
        <f>COUNTIF(B37:B84,"女子SA")</f>
        <v>0</v>
      </c>
      <c r="G17" s="9"/>
      <c r="H17" s="9"/>
      <c r="I17" s="9"/>
      <c r="J17" s="9"/>
      <c r="K17" s="6"/>
      <c r="L17" s="2"/>
    </row>
    <row r="18" spans="1:14" s="5" customFormat="1" ht="18" hidden="1" customHeight="1">
      <c r="A18" s="9"/>
      <c r="B18" s="9"/>
      <c r="C18" s="10" t="s">
        <v>11</v>
      </c>
      <c r="D18" s="21">
        <f>COUNTIF(B37:B84,"男子SB")</f>
        <v>0</v>
      </c>
      <c r="E18" s="10" t="s">
        <v>15</v>
      </c>
      <c r="F18" s="21">
        <f>COUNTIF(B37:B84,"女子SB")</f>
        <v>0</v>
      </c>
      <c r="G18" s="9"/>
      <c r="H18" s="9"/>
      <c r="I18" s="9"/>
      <c r="J18" s="9"/>
      <c r="K18" s="6"/>
      <c r="L18" s="2"/>
    </row>
    <row r="19" spans="1:14" s="5" customFormat="1" ht="18" customHeight="1">
      <c r="A19" s="9"/>
      <c r="B19" s="9"/>
      <c r="C19" s="26" t="s">
        <v>12</v>
      </c>
      <c r="D19" s="27">
        <f>COUNTIF(B37:B84,"男子DA")</f>
        <v>0</v>
      </c>
      <c r="E19" s="10" t="s">
        <v>16</v>
      </c>
      <c r="F19" s="21">
        <f>COUNTIF(B37:B84,"女子DA")</f>
        <v>0</v>
      </c>
      <c r="G19" s="9"/>
      <c r="H19" s="9"/>
      <c r="I19" s="9"/>
      <c r="K19" s="6"/>
      <c r="L19" s="2"/>
    </row>
    <row r="20" spans="1:14" s="5" customFormat="1" ht="18" hidden="1" customHeight="1">
      <c r="A20" s="9"/>
      <c r="B20" s="9"/>
      <c r="C20" s="10" t="s">
        <v>41</v>
      </c>
      <c r="D20" s="21">
        <f>COUNTIF(B37:B84,"男子DB")</f>
        <v>0</v>
      </c>
      <c r="E20" s="10" t="s">
        <v>17</v>
      </c>
      <c r="F20" s="21">
        <f>COUNTIF(B37:B84,"女子DB")</f>
        <v>0</v>
      </c>
      <c r="G20" s="9"/>
      <c r="H20" s="9"/>
      <c r="I20" s="9"/>
      <c r="J20" s="9"/>
      <c r="K20" s="6"/>
      <c r="L20" s="2"/>
    </row>
    <row r="21" spans="1:14" s="5" customFormat="1" ht="18" hidden="1" customHeight="1">
      <c r="A21" s="9"/>
      <c r="B21" s="9"/>
      <c r="C21" s="10" t="s">
        <v>18</v>
      </c>
      <c r="D21" s="21">
        <f>COUNTIF(B37:B84,"男子Dシニア")</f>
        <v>0</v>
      </c>
      <c r="E21" s="10"/>
      <c r="F21" s="10"/>
      <c r="G21" s="9"/>
      <c r="H21" s="9"/>
      <c r="I21" s="9"/>
      <c r="J21" s="9"/>
      <c r="K21" s="6"/>
      <c r="L21" s="2"/>
    </row>
    <row r="22" spans="1:14" s="5" customFormat="1" ht="18" customHeight="1">
      <c r="A22" s="9"/>
      <c r="B22" s="9"/>
      <c r="C22" s="9"/>
      <c r="D22" s="9"/>
      <c r="E22" s="9"/>
      <c r="F22" s="9"/>
      <c r="G22" s="9"/>
      <c r="H22" s="9"/>
      <c r="I22" s="9"/>
      <c r="J22" s="9"/>
      <c r="K22" s="6"/>
      <c r="L22" s="2"/>
    </row>
    <row r="23" spans="1:14" s="5" customFormat="1" ht="18" customHeight="1">
      <c r="A23" s="9"/>
      <c r="B23" s="46" t="s">
        <v>43</v>
      </c>
      <c r="C23" s="46"/>
      <c r="D23" s="46"/>
      <c r="E23" s="46"/>
      <c r="F23" s="46"/>
      <c r="G23" s="46"/>
      <c r="H23" s="46"/>
      <c r="I23" s="9"/>
      <c r="J23" s="9"/>
      <c r="K23" s="6"/>
      <c r="L23" s="2"/>
    </row>
    <row r="24" spans="1:14" s="5" customFormat="1" ht="18" customHeight="1">
      <c r="A24" s="9"/>
      <c r="B24" s="25" t="s">
        <v>44</v>
      </c>
      <c r="C24" s="25"/>
      <c r="D24" s="25"/>
      <c r="E24" s="25"/>
      <c r="F24" s="25"/>
      <c r="G24" s="25"/>
      <c r="H24" s="25"/>
      <c r="I24" s="9"/>
      <c r="J24" s="9"/>
      <c r="K24" s="6"/>
      <c r="L24" s="2"/>
    </row>
    <row r="25" spans="1:14" s="5" customFormat="1" ht="18" customHeight="1">
      <c r="A25" s="9"/>
      <c r="B25" s="46" t="s">
        <v>6</v>
      </c>
      <c r="C25" s="46"/>
      <c r="D25" s="46"/>
      <c r="E25" s="46"/>
      <c r="F25" s="46"/>
      <c r="G25" s="46"/>
      <c r="H25" s="46"/>
      <c r="I25" s="9"/>
      <c r="J25" s="9"/>
      <c r="K25" s="6"/>
      <c r="L25" s="2"/>
      <c r="N25" s="9"/>
    </row>
    <row r="26" spans="1:14" s="5" customFormat="1" ht="18" hidden="1" customHeight="1">
      <c r="A26" s="9"/>
      <c r="B26" s="24" t="s">
        <v>7</v>
      </c>
      <c r="C26" s="24"/>
      <c r="D26" s="24"/>
      <c r="E26" s="24"/>
      <c r="F26" s="24"/>
      <c r="G26" s="24"/>
      <c r="H26" s="24"/>
      <c r="I26" s="9"/>
      <c r="J26" s="9"/>
      <c r="K26" s="6"/>
      <c r="L26" s="2"/>
    </row>
    <row r="27" spans="1:14" s="5" customFormat="1" ht="18" customHeight="1">
      <c r="A27" s="16"/>
      <c r="B27" s="40" t="s">
        <v>49</v>
      </c>
      <c r="C27" s="40"/>
      <c r="D27" s="40"/>
      <c r="E27" s="40"/>
      <c r="F27" s="40"/>
      <c r="G27" s="40"/>
      <c r="H27" s="40"/>
      <c r="I27" s="9"/>
      <c r="K27" s="6"/>
      <c r="L27" s="2"/>
    </row>
    <row r="28" spans="1:14" s="1" customFormat="1" ht="18" customHeight="1">
      <c r="A28" s="36" t="s">
        <v>8</v>
      </c>
      <c r="B28" s="17"/>
      <c r="C28" s="17"/>
      <c r="D28" s="9"/>
      <c r="E28" s="9"/>
      <c r="F28" s="9"/>
      <c r="G28" s="9"/>
      <c r="H28" s="9"/>
      <c r="I28" s="9"/>
      <c r="J28" s="9"/>
      <c r="K28" s="37"/>
      <c r="L28" s="22"/>
    </row>
    <row r="29" spans="1:14" s="5" customFormat="1" ht="18" customHeight="1">
      <c r="A29" s="57"/>
      <c r="B29" s="42" t="s">
        <v>9</v>
      </c>
      <c r="C29" s="57" t="s">
        <v>25</v>
      </c>
      <c r="D29" s="66"/>
      <c r="E29" s="57" t="s">
        <v>25</v>
      </c>
      <c r="F29" s="66"/>
      <c r="G29" s="60" t="s">
        <v>53</v>
      </c>
      <c r="H29" s="61"/>
      <c r="I29" s="51" t="s">
        <v>52</v>
      </c>
      <c r="J29" s="52"/>
      <c r="K29" s="6"/>
      <c r="L29" s="2"/>
    </row>
    <row r="30" spans="1:14" s="6" customFormat="1" ht="18" customHeight="1">
      <c r="A30" s="58"/>
      <c r="B30" s="42"/>
      <c r="C30" s="58"/>
      <c r="D30" s="67"/>
      <c r="E30" s="58"/>
      <c r="F30" s="67"/>
      <c r="G30" s="62"/>
      <c r="H30" s="63"/>
      <c r="I30" s="53"/>
      <c r="J30" s="54"/>
      <c r="L30" s="23"/>
    </row>
    <row r="31" spans="1:14" s="6" customFormat="1" ht="8.5500000000000007" customHeight="1">
      <c r="A31" s="59"/>
      <c r="B31" s="42"/>
      <c r="C31" s="59"/>
      <c r="D31" s="68"/>
      <c r="E31" s="59"/>
      <c r="F31" s="68"/>
      <c r="G31" s="64"/>
      <c r="H31" s="65"/>
      <c r="I31" s="55"/>
      <c r="J31" s="56"/>
      <c r="L31" s="23"/>
    </row>
    <row r="32" spans="1:14" s="6" customFormat="1" ht="31.95" customHeight="1">
      <c r="A32" s="28" t="s">
        <v>20</v>
      </c>
      <c r="B32" s="10" t="s">
        <v>16</v>
      </c>
      <c r="C32" s="10" t="s">
        <v>22</v>
      </c>
      <c r="D32" s="29" t="s">
        <v>42</v>
      </c>
      <c r="E32" s="10" t="s">
        <v>27</v>
      </c>
      <c r="F32" s="18" t="s">
        <v>0</v>
      </c>
      <c r="G32" s="19" t="s">
        <v>54</v>
      </c>
      <c r="H32" s="28" t="s">
        <v>28</v>
      </c>
      <c r="I32" s="10"/>
      <c r="J32" s="19" t="s">
        <v>46</v>
      </c>
      <c r="L32" s="23"/>
    </row>
    <row r="33" spans="1:14" s="5" customFormat="1" ht="22.05" hidden="1" customHeight="1">
      <c r="A33" s="10" t="s">
        <v>20</v>
      </c>
      <c r="B33" s="10" t="s">
        <v>13</v>
      </c>
      <c r="C33" s="10" t="s">
        <v>21</v>
      </c>
      <c r="D33" s="18" t="s">
        <v>0</v>
      </c>
      <c r="E33" s="10" t="s">
        <v>23</v>
      </c>
      <c r="F33" s="10"/>
      <c r="G33" s="10" t="s">
        <v>29</v>
      </c>
      <c r="H33" s="10" t="s">
        <v>28</v>
      </c>
      <c r="I33" s="10"/>
      <c r="J33" s="19" t="s">
        <v>38</v>
      </c>
      <c r="K33" s="6"/>
      <c r="L33" s="2"/>
    </row>
    <row r="34" spans="1:14" s="5" customFormat="1" ht="18" customHeight="1">
      <c r="A34" s="34" t="s">
        <v>60</v>
      </c>
      <c r="C34" s="34"/>
      <c r="D34" s="34"/>
      <c r="E34" s="34"/>
      <c r="F34" s="35"/>
      <c r="G34" s="69" t="s">
        <v>57</v>
      </c>
      <c r="H34" s="69"/>
      <c r="I34" s="69"/>
      <c r="J34" s="69"/>
      <c r="K34" s="6"/>
      <c r="L34" s="2"/>
    </row>
    <row r="35" spans="1:14" ht="18" customHeight="1">
      <c r="A35" s="70" t="s">
        <v>45</v>
      </c>
      <c r="B35" s="70"/>
      <c r="C35" s="70"/>
      <c r="D35" s="70"/>
      <c r="E35" s="70"/>
      <c r="F35" s="70"/>
      <c r="G35" s="70"/>
      <c r="H35" s="70"/>
      <c r="I35" s="70"/>
      <c r="J35" s="70"/>
    </row>
    <row r="36" spans="1:14" ht="31.05" customHeight="1">
      <c r="A36" s="10"/>
      <c r="B36" s="10" t="s">
        <v>9</v>
      </c>
      <c r="C36" s="42" t="s">
        <v>51</v>
      </c>
      <c r="D36" s="42"/>
      <c r="E36" s="42" t="s">
        <v>51</v>
      </c>
      <c r="F36" s="42"/>
      <c r="G36" s="49" t="s">
        <v>55</v>
      </c>
      <c r="H36" s="50"/>
      <c r="I36" s="10" t="s">
        <v>24</v>
      </c>
      <c r="J36" s="10" t="s">
        <v>24</v>
      </c>
      <c r="K36" s="38" t="s">
        <v>56</v>
      </c>
      <c r="L36" s="8"/>
      <c r="M36" s="8"/>
      <c r="N36" s="8"/>
    </row>
    <row r="37" spans="1:14" s="5" customFormat="1" ht="22.05" customHeight="1">
      <c r="A37" s="10">
        <v>1</v>
      </c>
      <c r="B37" s="30"/>
      <c r="C37" s="31"/>
      <c r="D37" s="30" t="s">
        <v>0</v>
      </c>
      <c r="E37" s="31"/>
      <c r="F37" s="30"/>
      <c r="G37" s="28"/>
      <c r="H37" s="28"/>
      <c r="I37" s="10"/>
      <c r="J37" s="10"/>
      <c r="K37" s="4"/>
      <c r="L37" s="8"/>
      <c r="M37" s="7"/>
      <c r="N37" s="7"/>
    </row>
    <row r="38" spans="1:14" s="5" customFormat="1" ht="22.05" customHeight="1">
      <c r="A38" s="10">
        <v>2</v>
      </c>
      <c r="B38" s="30"/>
      <c r="C38" s="31"/>
      <c r="D38" s="30"/>
      <c r="E38" s="31"/>
      <c r="F38" s="30"/>
      <c r="G38" s="28"/>
      <c r="H38" s="28"/>
      <c r="I38" s="10"/>
      <c r="J38" s="10"/>
      <c r="K38" s="4"/>
      <c r="L38" s="8"/>
      <c r="M38" s="7"/>
      <c r="N38" s="7"/>
    </row>
    <row r="39" spans="1:14" s="5" customFormat="1" ht="22.05" customHeight="1">
      <c r="A39" s="10">
        <v>3</v>
      </c>
      <c r="B39" s="30"/>
      <c r="C39" s="31"/>
      <c r="D39" s="30"/>
      <c r="E39" s="31"/>
      <c r="F39" s="30"/>
      <c r="G39" s="28"/>
      <c r="H39" s="32"/>
      <c r="I39" s="10"/>
      <c r="J39" s="10"/>
      <c r="K39" s="4"/>
      <c r="L39" s="8"/>
      <c r="M39" s="7"/>
      <c r="N39" s="7"/>
    </row>
    <row r="40" spans="1:14" s="5" customFormat="1" ht="22.05" customHeight="1">
      <c r="A40" s="10">
        <v>4</v>
      </c>
      <c r="B40" s="30"/>
      <c r="C40" s="31"/>
      <c r="D40" s="30"/>
      <c r="E40" s="31"/>
      <c r="F40" s="30"/>
      <c r="G40" s="28"/>
      <c r="H40" s="33"/>
      <c r="I40" s="10"/>
      <c r="J40" s="10"/>
      <c r="K40" s="4"/>
      <c r="L40" s="8"/>
      <c r="M40" s="7"/>
      <c r="N40" s="7"/>
    </row>
    <row r="41" spans="1:14" s="5" customFormat="1" ht="22.05" customHeight="1">
      <c r="A41" s="10">
        <v>5</v>
      </c>
      <c r="B41" s="30"/>
      <c r="C41" s="31"/>
      <c r="D41" s="30"/>
      <c r="E41" s="31"/>
      <c r="F41" s="30"/>
      <c r="G41" s="28"/>
      <c r="H41" s="28"/>
      <c r="I41" s="10"/>
      <c r="J41" s="10"/>
      <c r="K41" s="4"/>
      <c r="L41" s="8"/>
      <c r="M41" s="7"/>
      <c r="N41" s="7"/>
    </row>
    <row r="42" spans="1:14" s="5" customFormat="1" ht="22.05" customHeight="1">
      <c r="A42" s="10">
        <v>6</v>
      </c>
      <c r="B42" s="30"/>
      <c r="C42" s="31"/>
      <c r="D42" s="30"/>
      <c r="E42" s="31"/>
      <c r="F42" s="30"/>
      <c r="G42" s="28"/>
      <c r="H42" s="28"/>
      <c r="I42" s="10"/>
      <c r="J42" s="10"/>
      <c r="K42" s="4"/>
      <c r="L42" s="39" t="s">
        <v>19</v>
      </c>
      <c r="M42" s="7"/>
      <c r="N42" s="7"/>
    </row>
    <row r="43" spans="1:14" s="5" customFormat="1" ht="22.05" customHeight="1">
      <c r="A43" s="10">
        <v>7</v>
      </c>
      <c r="B43" s="30"/>
      <c r="C43" s="31"/>
      <c r="D43" s="30" t="s">
        <v>0</v>
      </c>
      <c r="E43" s="31"/>
      <c r="F43" s="30" t="s">
        <v>0</v>
      </c>
      <c r="G43" s="28"/>
      <c r="H43" s="28"/>
      <c r="I43" s="10"/>
      <c r="J43" s="10"/>
      <c r="K43" s="4"/>
      <c r="L43" s="8"/>
      <c r="M43" s="7"/>
      <c r="N43" s="7"/>
    </row>
    <row r="44" spans="1:14" s="5" customFormat="1" ht="22.05" customHeight="1">
      <c r="A44" s="10">
        <v>8</v>
      </c>
      <c r="B44" s="30"/>
      <c r="C44" s="31"/>
      <c r="D44" s="30" t="s">
        <v>0</v>
      </c>
      <c r="E44" s="31"/>
      <c r="F44" s="30" t="s">
        <v>0</v>
      </c>
      <c r="G44" s="28"/>
      <c r="H44" s="28"/>
      <c r="I44" s="10"/>
      <c r="J44" s="10"/>
      <c r="K44" s="4"/>
      <c r="L44" s="8"/>
      <c r="M44" s="7"/>
      <c r="N44" s="7"/>
    </row>
    <row r="45" spans="1:14" s="5" customFormat="1" ht="22.05" customHeight="1">
      <c r="A45" s="10">
        <v>9</v>
      </c>
      <c r="B45" s="30"/>
      <c r="C45" s="31"/>
      <c r="D45" s="30" t="s">
        <v>0</v>
      </c>
      <c r="E45" s="31"/>
      <c r="F45" s="30" t="s">
        <v>0</v>
      </c>
      <c r="G45" s="28"/>
      <c r="H45" s="28"/>
      <c r="I45" s="10"/>
      <c r="J45" s="10"/>
      <c r="K45" s="4"/>
      <c r="L45" s="8"/>
      <c r="M45" s="7"/>
      <c r="N45" s="7"/>
    </row>
    <row r="46" spans="1:14" s="5" customFormat="1" ht="22.05" customHeight="1">
      <c r="A46" s="10">
        <v>10</v>
      </c>
      <c r="B46" s="30"/>
      <c r="C46" s="31"/>
      <c r="D46" s="30" t="s">
        <v>0</v>
      </c>
      <c r="E46" s="31"/>
      <c r="F46" s="30" t="s">
        <v>0</v>
      </c>
      <c r="G46" s="28"/>
      <c r="H46" s="28"/>
      <c r="I46" s="10"/>
      <c r="J46" s="10"/>
      <c r="K46" s="4"/>
      <c r="L46" s="8"/>
      <c r="M46" s="7"/>
      <c r="N46" s="7"/>
    </row>
    <row r="47" spans="1:14" s="5" customFormat="1" ht="22.05" customHeight="1">
      <c r="A47" s="10">
        <v>11</v>
      </c>
      <c r="B47" s="30"/>
      <c r="C47" s="31"/>
      <c r="D47" s="30" t="s">
        <v>0</v>
      </c>
      <c r="E47" s="31"/>
      <c r="F47" s="30" t="s">
        <v>0</v>
      </c>
      <c r="G47" s="28"/>
      <c r="H47" s="28"/>
      <c r="I47" s="10"/>
      <c r="J47" s="10"/>
      <c r="K47" s="4"/>
      <c r="L47" s="8"/>
      <c r="M47" s="7"/>
      <c r="N47" s="7"/>
    </row>
    <row r="48" spans="1:14" s="5" customFormat="1" ht="22.05" customHeight="1">
      <c r="A48" s="10">
        <v>12</v>
      </c>
      <c r="B48" s="30"/>
      <c r="C48" s="31"/>
      <c r="D48" s="30" t="s">
        <v>0</v>
      </c>
      <c r="E48" s="31"/>
      <c r="F48" s="30" t="s">
        <v>0</v>
      </c>
      <c r="G48" s="28"/>
      <c r="H48" s="28"/>
      <c r="I48" s="10"/>
      <c r="J48" s="10"/>
      <c r="K48" s="4"/>
      <c r="L48" s="8"/>
      <c r="M48" s="7"/>
      <c r="N48" s="7"/>
    </row>
    <row r="49" spans="1:12" s="5" customFormat="1" ht="22.05" customHeight="1">
      <c r="A49" s="10">
        <v>13</v>
      </c>
      <c r="B49" s="30"/>
      <c r="C49" s="31"/>
      <c r="D49" s="30" t="s">
        <v>0</v>
      </c>
      <c r="E49" s="31"/>
      <c r="F49" s="30" t="s">
        <v>0</v>
      </c>
      <c r="G49" s="28"/>
      <c r="H49" s="28"/>
      <c r="I49" s="10"/>
      <c r="J49" s="10"/>
      <c r="K49" s="4"/>
      <c r="L49" s="2" t="s">
        <v>58</v>
      </c>
    </row>
    <row r="50" spans="1:12" s="5" customFormat="1" ht="22.05" customHeight="1">
      <c r="A50" s="10">
        <v>14</v>
      </c>
      <c r="B50" s="30"/>
      <c r="C50" s="31"/>
      <c r="D50" s="30" t="s">
        <v>0</v>
      </c>
      <c r="E50" s="31"/>
      <c r="F50" s="30" t="s">
        <v>0</v>
      </c>
      <c r="G50" s="28"/>
      <c r="H50" s="28"/>
      <c r="I50" s="10"/>
      <c r="J50" s="10"/>
      <c r="K50" s="4"/>
      <c r="L50" s="2" t="s">
        <v>59</v>
      </c>
    </row>
    <row r="51" spans="1:12" s="5" customFormat="1" ht="22.05" customHeight="1">
      <c r="A51" s="10">
        <v>15</v>
      </c>
      <c r="B51" s="30"/>
      <c r="C51" s="31"/>
      <c r="D51" s="30" t="s">
        <v>0</v>
      </c>
      <c r="E51" s="31"/>
      <c r="F51" s="30" t="s">
        <v>0</v>
      </c>
      <c r="G51" s="28"/>
      <c r="H51" s="28"/>
      <c r="I51" s="10"/>
      <c r="J51" s="10"/>
      <c r="K51" s="4"/>
      <c r="L51" s="2"/>
    </row>
    <row r="52" spans="1:12" s="5" customFormat="1" ht="22.05" customHeight="1">
      <c r="A52" s="10">
        <v>16</v>
      </c>
      <c r="B52" s="30"/>
      <c r="C52" s="31"/>
      <c r="D52" s="30" t="s">
        <v>0</v>
      </c>
      <c r="E52" s="31"/>
      <c r="F52" s="30" t="s">
        <v>0</v>
      </c>
      <c r="G52" s="28"/>
      <c r="H52" s="28"/>
      <c r="I52" s="10"/>
      <c r="J52" s="10"/>
      <c r="K52" s="4"/>
      <c r="L52" s="2"/>
    </row>
    <row r="53" spans="1:12" s="5" customFormat="1" ht="22.05" customHeight="1">
      <c r="A53" s="10">
        <v>17</v>
      </c>
      <c r="B53" s="30"/>
      <c r="C53" s="31"/>
      <c r="D53" s="30" t="s">
        <v>0</v>
      </c>
      <c r="E53" s="31"/>
      <c r="F53" s="30" t="s">
        <v>0</v>
      </c>
      <c r="G53" s="28"/>
      <c r="H53" s="28"/>
      <c r="I53" s="10"/>
      <c r="J53" s="10"/>
      <c r="K53" s="4"/>
      <c r="L53" s="2"/>
    </row>
    <row r="54" spans="1:12" s="5" customFormat="1" ht="22.05" customHeight="1">
      <c r="A54" s="10">
        <v>18</v>
      </c>
      <c r="B54" s="30"/>
      <c r="C54" s="31"/>
      <c r="D54" s="30" t="s">
        <v>0</v>
      </c>
      <c r="E54" s="31"/>
      <c r="F54" s="30" t="s">
        <v>0</v>
      </c>
      <c r="G54" s="28"/>
      <c r="H54" s="28"/>
      <c r="I54" s="10"/>
      <c r="J54" s="10"/>
      <c r="K54" s="4"/>
      <c r="L54" s="2"/>
    </row>
    <row r="55" spans="1:12" s="5" customFormat="1" ht="22.05" customHeight="1">
      <c r="A55" s="10">
        <v>19</v>
      </c>
      <c r="B55" s="30"/>
      <c r="C55" s="31"/>
      <c r="D55" s="30" t="s">
        <v>0</v>
      </c>
      <c r="E55" s="31"/>
      <c r="F55" s="30" t="s">
        <v>0</v>
      </c>
      <c r="G55" s="28"/>
      <c r="H55" s="28"/>
      <c r="I55" s="10"/>
      <c r="J55" s="10"/>
      <c r="K55" s="4"/>
      <c r="L55" s="2"/>
    </row>
    <row r="56" spans="1:12" s="5" customFormat="1" ht="22.05" customHeight="1">
      <c r="A56" s="10">
        <v>20</v>
      </c>
      <c r="B56" s="30"/>
      <c r="C56" s="31"/>
      <c r="D56" s="30" t="s">
        <v>0</v>
      </c>
      <c r="E56" s="31"/>
      <c r="F56" s="30" t="s">
        <v>0</v>
      </c>
      <c r="G56" s="28"/>
      <c r="H56" s="28"/>
      <c r="I56" s="10"/>
      <c r="J56" s="10"/>
      <c r="K56" s="4"/>
      <c r="L56" s="2"/>
    </row>
    <row r="57" spans="1:12" s="5" customFormat="1" ht="22.05" customHeight="1">
      <c r="A57" s="10">
        <v>21</v>
      </c>
      <c r="B57" s="30"/>
      <c r="C57" s="31"/>
      <c r="D57" s="30" t="s">
        <v>0</v>
      </c>
      <c r="E57" s="31"/>
      <c r="F57" s="30" t="s">
        <v>0</v>
      </c>
      <c r="G57" s="28"/>
      <c r="H57" s="28"/>
      <c r="I57" s="10"/>
      <c r="J57" s="10"/>
      <c r="K57" s="4"/>
      <c r="L57" s="2"/>
    </row>
    <row r="58" spans="1:12" s="5" customFormat="1" ht="22.05" customHeight="1">
      <c r="A58" s="10">
        <v>22</v>
      </c>
      <c r="B58" s="30"/>
      <c r="C58" s="31"/>
      <c r="D58" s="30" t="s">
        <v>0</v>
      </c>
      <c r="E58" s="31"/>
      <c r="F58" s="30" t="s">
        <v>0</v>
      </c>
      <c r="G58" s="28"/>
      <c r="H58" s="28"/>
      <c r="I58" s="10"/>
      <c r="J58" s="10"/>
      <c r="K58" s="4"/>
      <c r="L58" s="2"/>
    </row>
    <row r="59" spans="1:12" s="5" customFormat="1" ht="22.05" customHeight="1">
      <c r="A59" s="10">
        <v>23</v>
      </c>
      <c r="B59" s="30"/>
      <c r="C59" s="31"/>
      <c r="D59" s="30" t="s">
        <v>0</v>
      </c>
      <c r="E59" s="31"/>
      <c r="F59" s="30" t="s">
        <v>0</v>
      </c>
      <c r="G59" s="28"/>
      <c r="H59" s="28"/>
      <c r="I59" s="10"/>
      <c r="J59" s="10"/>
      <c r="K59" s="4"/>
      <c r="L59" s="2"/>
    </row>
    <row r="60" spans="1:12" s="5" customFormat="1" ht="22.05" customHeight="1">
      <c r="A60" s="10">
        <v>24</v>
      </c>
      <c r="B60" s="30"/>
      <c r="C60" s="31"/>
      <c r="D60" s="30" t="s">
        <v>0</v>
      </c>
      <c r="E60" s="31"/>
      <c r="F60" s="30" t="s">
        <v>0</v>
      </c>
      <c r="G60" s="28"/>
      <c r="H60" s="28"/>
      <c r="I60" s="10"/>
      <c r="J60" s="10"/>
      <c r="K60" s="4"/>
      <c r="L60" s="2"/>
    </row>
    <row r="61" spans="1:12" s="5" customFormat="1" ht="22.05" customHeight="1">
      <c r="A61" s="10">
        <v>25</v>
      </c>
      <c r="B61" s="30"/>
      <c r="C61" s="31"/>
      <c r="D61" s="30" t="s">
        <v>0</v>
      </c>
      <c r="E61" s="31"/>
      <c r="F61" s="30" t="s">
        <v>0</v>
      </c>
      <c r="G61" s="28"/>
      <c r="H61" s="28"/>
      <c r="I61" s="10"/>
      <c r="J61" s="10"/>
      <c r="K61" s="4"/>
      <c r="L61" s="2"/>
    </row>
    <row r="62" spans="1:12" s="5" customFormat="1" ht="22.05" customHeight="1">
      <c r="A62" s="10">
        <v>26</v>
      </c>
      <c r="B62" s="30"/>
      <c r="C62" s="31"/>
      <c r="D62" s="30" t="s">
        <v>0</v>
      </c>
      <c r="E62" s="31"/>
      <c r="F62" s="30" t="s">
        <v>0</v>
      </c>
      <c r="G62" s="28"/>
      <c r="H62" s="28"/>
      <c r="I62" s="10"/>
      <c r="J62" s="10"/>
      <c r="K62" s="4"/>
      <c r="L62" s="2"/>
    </row>
    <row r="63" spans="1:12" s="5" customFormat="1" ht="22.05" customHeight="1">
      <c r="A63" s="10">
        <v>27</v>
      </c>
      <c r="B63" s="30"/>
      <c r="C63" s="31"/>
      <c r="D63" s="30" t="s">
        <v>0</v>
      </c>
      <c r="E63" s="31"/>
      <c r="F63" s="30" t="s">
        <v>0</v>
      </c>
      <c r="G63" s="28"/>
      <c r="H63" s="28"/>
      <c r="I63" s="10"/>
      <c r="J63" s="10"/>
      <c r="K63" s="4"/>
      <c r="L63" s="2"/>
    </row>
    <row r="64" spans="1:12" s="5" customFormat="1" ht="22.05" customHeight="1">
      <c r="A64" s="10">
        <v>28</v>
      </c>
      <c r="B64" s="30"/>
      <c r="C64" s="31"/>
      <c r="D64" s="30" t="s">
        <v>0</v>
      </c>
      <c r="E64" s="31"/>
      <c r="F64" s="30" t="s">
        <v>0</v>
      </c>
      <c r="G64" s="28"/>
      <c r="H64" s="28"/>
      <c r="I64" s="10"/>
      <c r="J64" s="10"/>
      <c r="K64" s="4"/>
      <c r="L64" s="2"/>
    </row>
    <row r="65" spans="1:12" s="5" customFormat="1" ht="22.05" customHeight="1">
      <c r="A65" s="10">
        <v>29</v>
      </c>
      <c r="B65" s="30"/>
      <c r="C65" s="31"/>
      <c r="D65" s="30" t="s">
        <v>0</v>
      </c>
      <c r="E65" s="31"/>
      <c r="F65" s="30" t="s">
        <v>0</v>
      </c>
      <c r="G65" s="28"/>
      <c r="H65" s="28"/>
      <c r="I65" s="10"/>
      <c r="J65" s="10"/>
      <c r="K65" s="4"/>
      <c r="L65" s="2"/>
    </row>
    <row r="66" spans="1:12" s="5" customFormat="1" ht="22.05" customHeight="1">
      <c r="A66" s="10">
        <v>30</v>
      </c>
      <c r="B66" s="30"/>
      <c r="C66" s="31"/>
      <c r="D66" s="30" t="s">
        <v>0</v>
      </c>
      <c r="E66" s="31"/>
      <c r="F66" s="30" t="s">
        <v>0</v>
      </c>
      <c r="G66" s="28"/>
      <c r="H66" s="28"/>
      <c r="I66" s="10"/>
      <c r="J66" s="10"/>
      <c r="K66" s="4"/>
      <c r="L66" s="2"/>
    </row>
    <row r="67" spans="1:12" s="5" customFormat="1" ht="22.05" customHeight="1">
      <c r="A67" s="10">
        <v>31</v>
      </c>
      <c r="B67" s="30"/>
      <c r="C67" s="31"/>
      <c r="D67" s="30" t="s">
        <v>0</v>
      </c>
      <c r="E67" s="31"/>
      <c r="F67" s="30" t="s">
        <v>0</v>
      </c>
      <c r="G67" s="28"/>
      <c r="H67" s="28"/>
      <c r="I67" s="10"/>
      <c r="J67" s="10"/>
      <c r="K67" s="4"/>
      <c r="L67" s="2"/>
    </row>
    <row r="68" spans="1:12" s="5" customFormat="1" ht="22.05" customHeight="1">
      <c r="A68" s="10">
        <v>32</v>
      </c>
      <c r="B68" s="30"/>
      <c r="C68" s="31"/>
      <c r="D68" s="30" t="s">
        <v>0</v>
      </c>
      <c r="E68" s="31"/>
      <c r="F68" s="30" t="s">
        <v>0</v>
      </c>
      <c r="G68" s="28"/>
      <c r="H68" s="28"/>
      <c r="I68" s="10"/>
      <c r="J68" s="10"/>
      <c r="K68" s="4"/>
      <c r="L68" s="2"/>
    </row>
    <row r="69" spans="1:12" s="5" customFormat="1" ht="22.05" customHeight="1">
      <c r="A69" s="10">
        <v>33</v>
      </c>
      <c r="B69" s="30"/>
      <c r="C69" s="31"/>
      <c r="D69" s="30" t="s">
        <v>0</v>
      </c>
      <c r="E69" s="31"/>
      <c r="F69" s="30" t="s">
        <v>0</v>
      </c>
      <c r="G69" s="28"/>
      <c r="H69" s="28"/>
      <c r="I69" s="10"/>
      <c r="J69" s="10"/>
      <c r="K69" s="4"/>
      <c r="L69" s="2"/>
    </row>
    <row r="70" spans="1:12" s="5" customFormat="1" ht="22.05" customHeight="1">
      <c r="A70" s="10">
        <v>34</v>
      </c>
      <c r="B70" s="30"/>
      <c r="C70" s="31"/>
      <c r="D70" s="30" t="s">
        <v>0</v>
      </c>
      <c r="E70" s="31"/>
      <c r="F70" s="30" t="s">
        <v>0</v>
      </c>
      <c r="G70" s="28"/>
      <c r="H70" s="28"/>
      <c r="I70" s="10"/>
      <c r="J70" s="10"/>
      <c r="K70" s="4"/>
      <c r="L70" s="2"/>
    </row>
    <row r="71" spans="1:12" s="5" customFormat="1" ht="22.05" customHeight="1">
      <c r="A71" s="10">
        <v>35</v>
      </c>
      <c r="B71" s="30"/>
      <c r="C71" s="31"/>
      <c r="D71" s="30" t="s">
        <v>0</v>
      </c>
      <c r="E71" s="31"/>
      <c r="F71" s="30" t="s">
        <v>0</v>
      </c>
      <c r="G71" s="28"/>
      <c r="H71" s="28"/>
      <c r="I71" s="10"/>
      <c r="J71" s="10"/>
      <c r="K71" s="4"/>
      <c r="L71" s="2"/>
    </row>
    <row r="72" spans="1:12" s="5" customFormat="1" ht="22.05" customHeight="1">
      <c r="A72" s="10">
        <v>36</v>
      </c>
      <c r="B72" s="30"/>
      <c r="C72" s="31"/>
      <c r="D72" s="30" t="s">
        <v>0</v>
      </c>
      <c r="E72" s="31"/>
      <c r="F72" s="30" t="s">
        <v>0</v>
      </c>
      <c r="G72" s="28"/>
      <c r="H72" s="28"/>
      <c r="I72" s="10"/>
      <c r="J72" s="10"/>
      <c r="K72" s="4"/>
      <c r="L72" s="2"/>
    </row>
    <row r="73" spans="1:12" s="5" customFormat="1" ht="22.05" customHeight="1">
      <c r="A73" s="10">
        <v>37</v>
      </c>
      <c r="B73" s="30"/>
      <c r="C73" s="31"/>
      <c r="D73" s="30" t="s">
        <v>0</v>
      </c>
      <c r="E73" s="31"/>
      <c r="F73" s="30" t="s">
        <v>0</v>
      </c>
      <c r="G73" s="28"/>
      <c r="H73" s="28"/>
      <c r="I73" s="10"/>
      <c r="J73" s="10"/>
      <c r="K73" s="4"/>
      <c r="L73" s="2"/>
    </row>
    <row r="74" spans="1:12" s="5" customFormat="1" ht="22.05" customHeight="1">
      <c r="A74" s="10">
        <v>38</v>
      </c>
      <c r="B74" s="30"/>
      <c r="C74" s="31"/>
      <c r="D74" s="30" t="s">
        <v>0</v>
      </c>
      <c r="E74" s="31"/>
      <c r="F74" s="30" t="s">
        <v>0</v>
      </c>
      <c r="G74" s="28"/>
      <c r="H74" s="28"/>
      <c r="I74" s="10"/>
      <c r="J74" s="10"/>
      <c r="K74" s="4"/>
      <c r="L74" s="2"/>
    </row>
    <row r="75" spans="1:12" s="5" customFormat="1" ht="22.05" customHeight="1">
      <c r="A75" s="10">
        <v>39</v>
      </c>
      <c r="B75" s="30"/>
      <c r="C75" s="31"/>
      <c r="D75" s="30" t="s">
        <v>0</v>
      </c>
      <c r="E75" s="31"/>
      <c r="F75" s="30" t="s">
        <v>0</v>
      </c>
      <c r="G75" s="28"/>
      <c r="H75" s="28"/>
      <c r="I75" s="10"/>
      <c r="J75" s="10"/>
      <c r="K75" s="4"/>
      <c r="L75" s="2"/>
    </row>
    <row r="76" spans="1:12" s="5" customFormat="1" ht="22.05" customHeight="1">
      <c r="A76" s="10">
        <v>40</v>
      </c>
      <c r="B76" s="30"/>
      <c r="C76" s="31"/>
      <c r="D76" s="30" t="s">
        <v>0</v>
      </c>
      <c r="E76" s="31"/>
      <c r="F76" s="30" t="s">
        <v>0</v>
      </c>
      <c r="G76" s="28"/>
      <c r="H76" s="28"/>
      <c r="I76" s="10"/>
      <c r="J76" s="10"/>
      <c r="K76" s="4"/>
      <c r="L76" s="2"/>
    </row>
    <row r="77" spans="1:12" s="5" customFormat="1" ht="22.05" customHeight="1">
      <c r="A77" s="10">
        <v>41</v>
      </c>
      <c r="B77" s="30"/>
      <c r="C77" s="31"/>
      <c r="D77" s="30" t="s">
        <v>0</v>
      </c>
      <c r="E77" s="31"/>
      <c r="F77" s="30" t="s">
        <v>0</v>
      </c>
      <c r="G77" s="28"/>
      <c r="H77" s="28"/>
      <c r="I77" s="10"/>
      <c r="J77" s="10"/>
      <c r="K77" s="4"/>
      <c r="L77" s="2"/>
    </row>
    <row r="78" spans="1:12" s="5" customFormat="1" ht="22.05" customHeight="1">
      <c r="A78" s="10">
        <v>42</v>
      </c>
      <c r="B78" s="30"/>
      <c r="C78" s="31"/>
      <c r="D78" s="30" t="s">
        <v>0</v>
      </c>
      <c r="E78" s="31"/>
      <c r="F78" s="30" t="s">
        <v>0</v>
      </c>
      <c r="G78" s="28"/>
      <c r="H78" s="28"/>
      <c r="I78" s="10"/>
      <c r="J78" s="10"/>
      <c r="K78" s="4"/>
      <c r="L78" s="2"/>
    </row>
    <row r="79" spans="1:12" s="5" customFormat="1" ht="22.05" customHeight="1">
      <c r="A79" s="10">
        <v>43</v>
      </c>
      <c r="B79" s="30"/>
      <c r="C79" s="31"/>
      <c r="D79" s="30" t="s">
        <v>0</v>
      </c>
      <c r="E79" s="31"/>
      <c r="F79" s="30" t="s">
        <v>0</v>
      </c>
      <c r="G79" s="28"/>
      <c r="H79" s="28"/>
      <c r="I79" s="10"/>
      <c r="J79" s="10"/>
      <c r="K79" s="4"/>
      <c r="L79" s="2"/>
    </row>
    <row r="80" spans="1:12" s="5" customFormat="1" ht="22.05" customHeight="1">
      <c r="A80" s="10">
        <v>44</v>
      </c>
      <c r="B80" s="30"/>
      <c r="C80" s="31"/>
      <c r="D80" s="30" t="s">
        <v>0</v>
      </c>
      <c r="E80" s="31"/>
      <c r="F80" s="30" t="s">
        <v>0</v>
      </c>
      <c r="G80" s="28"/>
      <c r="H80" s="28"/>
      <c r="I80" s="10"/>
      <c r="J80" s="10"/>
      <c r="K80" s="4"/>
      <c r="L80" s="2"/>
    </row>
    <row r="81" spans="1:12" s="5" customFormat="1" ht="22.05" customHeight="1">
      <c r="A81" s="10">
        <v>45</v>
      </c>
      <c r="B81" s="30"/>
      <c r="C81" s="31"/>
      <c r="D81" s="30" t="s">
        <v>0</v>
      </c>
      <c r="E81" s="31"/>
      <c r="F81" s="30" t="s">
        <v>0</v>
      </c>
      <c r="G81" s="28"/>
      <c r="H81" s="28"/>
      <c r="I81" s="10"/>
      <c r="J81" s="10"/>
      <c r="K81" s="4"/>
      <c r="L81" s="2"/>
    </row>
    <row r="82" spans="1:12" s="5" customFormat="1" ht="22.05" customHeight="1">
      <c r="A82" s="10">
        <v>46</v>
      </c>
      <c r="B82" s="30"/>
      <c r="C82" s="31"/>
      <c r="D82" s="30" t="s">
        <v>0</v>
      </c>
      <c r="E82" s="31"/>
      <c r="F82" s="30" t="s">
        <v>0</v>
      </c>
      <c r="G82" s="28"/>
      <c r="H82" s="28"/>
      <c r="I82" s="10"/>
      <c r="J82" s="10"/>
      <c r="K82" s="4"/>
      <c r="L82" s="2"/>
    </row>
    <row r="83" spans="1:12" s="5" customFormat="1" ht="22.05" customHeight="1">
      <c r="A83" s="10">
        <v>47</v>
      </c>
      <c r="B83" s="30"/>
      <c r="C83" s="31"/>
      <c r="D83" s="30" t="s">
        <v>0</v>
      </c>
      <c r="E83" s="31"/>
      <c r="F83" s="30" t="s">
        <v>0</v>
      </c>
      <c r="G83" s="28"/>
      <c r="H83" s="28"/>
      <c r="I83" s="10"/>
      <c r="J83" s="10"/>
      <c r="K83" s="4"/>
      <c r="L83" s="2"/>
    </row>
    <row r="84" spans="1:12" s="5" customFormat="1" ht="22.05" customHeight="1">
      <c r="A84" s="10">
        <v>48</v>
      </c>
      <c r="B84" s="30"/>
      <c r="C84" s="31"/>
      <c r="D84" s="30" t="s">
        <v>0</v>
      </c>
      <c r="E84" s="31"/>
      <c r="F84" s="30" t="s">
        <v>0</v>
      </c>
      <c r="G84" s="28"/>
      <c r="H84" s="28"/>
      <c r="I84" s="10"/>
      <c r="J84" s="10"/>
      <c r="K84" s="4"/>
      <c r="L84" s="2"/>
    </row>
    <row r="85" spans="1:12" s="5" customFormat="1" ht="22.05" customHeight="1">
      <c r="A85" s="2"/>
      <c r="B85" s="2"/>
      <c r="C85" s="2"/>
      <c r="D85" s="2"/>
      <c r="E85" s="2"/>
      <c r="F85" s="2"/>
      <c r="G85" s="2"/>
      <c r="H85" s="2"/>
      <c r="I85" s="2"/>
      <c r="J85" s="2"/>
      <c r="K85" s="6"/>
      <c r="L85" s="2"/>
    </row>
  </sheetData>
  <sheetProtection insertColumns="0" insertRows="0" deleteColumns="0" deleteRows="0"/>
  <customSheetViews>
    <customSheetView guid="{974A0174-AED6-4EC5-AD4F-96F8CB37760E}" showGridLines="0" fitToPage="1" hiddenRows="1" hiddenColumns="1">
      <selection activeCell="C13" sqref="C13:D13"/>
      <pageMargins left="0" right="0" top="0.39370078740157483" bottom="0.39370078740157483" header="0.31496062992125984" footer="0.31496062992125984"/>
      <printOptions horizontalCentered="1"/>
      <pageSetup paperSize="9" scale="80" fitToHeight="0" orientation="portrait" r:id="rId1"/>
    </customSheetView>
  </customSheetViews>
  <mergeCells count="31">
    <mergeCell ref="I3:J3"/>
    <mergeCell ref="I4:J4"/>
    <mergeCell ref="B4:H4"/>
    <mergeCell ref="I5:J5"/>
    <mergeCell ref="C14:D14"/>
    <mergeCell ref="I29:J31"/>
    <mergeCell ref="C36:D36"/>
    <mergeCell ref="E36:F36"/>
    <mergeCell ref="A29:A31"/>
    <mergeCell ref="G36:H36"/>
    <mergeCell ref="B29:B31"/>
    <mergeCell ref="G29:H31"/>
    <mergeCell ref="C29:D31"/>
    <mergeCell ref="E29:F31"/>
    <mergeCell ref="G34:J34"/>
    <mergeCell ref="A35:J35"/>
    <mergeCell ref="B27:H27"/>
    <mergeCell ref="B1:H1"/>
    <mergeCell ref="C16:F16"/>
    <mergeCell ref="C12:D12"/>
    <mergeCell ref="E12:F12"/>
    <mergeCell ref="G12:H12"/>
    <mergeCell ref="B11:C11"/>
    <mergeCell ref="C3:H3"/>
    <mergeCell ref="E6:H6"/>
    <mergeCell ref="E5:H5"/>
    <mergeCell ref="B23:H23"/>
    <mergeCell ref="B25:H25"/>
    <mergeCell ref="C13:D13"/>
    <mergeCell ref="E13:F13"/>
    <mergeCell ref="G13:H13"/>
  </mergeCells>
  <phoneticPr fontId="1"/>
  <conditionalFormatting sqref="C13:D13">
    <cfRule type="notContainsBlanks" dxfId="2" priority="1">
      <formula>LEN(TRIM(C13))&gt;0</formula>
    </cfRule>
    <cfRule type="notContainsBlanks" priority="2">
      <formula>LEN(TRIM(C13))&gt;0</formula>
    </cfRule>
  </conditionalFormatting>
  <conditionalFormatting sqref="C3:H3">
    <cfRule type="containsBlanks" dxfId="1" priority="4">
      <formula>LEN(TRIM(C3))=0</formula>
    </cfRule>
  </conditionalFormatting>
  <conditionalFormatting sqref="E13:H13">
    <cfRule type="containsBlanks" dxfId="0" priority="3">
      <formula>LEN(TRIM(E13))=0</formula>
    </cfRule>
  </conditionalFormatting>
  <dataValidations xWindow="158" yWindow="480" count="6">
    <dataValidation type="list" showInputMessage="1" showErrorMessage="1" sqref="F32 D37:D84 F37:F84 D32:D33">
      <formula1>"　,○"</formula1>
    </dataValidation>
    <dataValidation type="list" showInputMessage="1" showErrorMessage="1" sqref="B32:B33 B37:B84">
      <formula1>$L$36:$L$48</formula1>
    </dataValidation>
    <dataValidation type="custom" allowBlank="1" showInputMessage="1" showErrorMessage="1" error="半角が入力されています" prompt="スペースも全角です" sqref="G37:G84 I37:J84 H37:H39 H41:H84">
      <formula1>G37=DBCS(G37)</formula1>
    </dataValidation>
    <dataValidation type="custom" allowBlank="1" showInputMessage="1" showErrorMessage="1" error="全角のみ入力できます。_x000a_スペースも全角のみとなります。" sqref="C37:C84 E37:E84">
      <formula1>C37=DBCS(C37)</formula1>
    </dataValidation>
    <dataValidation type="date" allowBlank="1" showInputMessage="1" showErrorMessage="1" errorTitle="4/1〜4/10" error="あくまでも予定日です。4/1〜4/10の特定の日を入力下さい。" sqref="C13:D13">
      <formula1>45748</formula1>
      <formula2>45757</formula2>
    </dataValidation>
    <dataValidation type="list" allowBlank="1" showInputMessage="1" showErrorMessage="1" sqref="K37:K84">
      <formula1>$L$49:$L$50</formula1>
    </dataValidation>
  </dataValidations>
  <printOptions horizontalCentered="1"/>
  <pageMargins left="0" right="0" top="0.39370078740157483" bottom="0.39370078740157483" header="0.31496062992125984" footer="0.31496062992125984"/>
  <pageSetup paperSize="9" scale="80" fitToHeight="0" orientation="portrait" r:id="rId2"/>
  <ignoredErrors>
    <ignoredError sqref="H8" formula="1"/>
  </ignoredError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申込書</vt:lpstr>
      <vt:lpstr>申込書!Print_Area</vt:lpstr>
      <vt:lpstr>申込書!Print_Titles</vt:lpstr>
    </vt:vector>
  </TitlesOfParts>
  <Company>オリジン電気株式会社</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MIHOYO</dc:creator>
  <cp:lastModifiedBy>SUZUKI</cp:lastModifiedBy>
  <cp:lastPrinted>2024-03-29T01:56:19Z</cp:lastPrinted>
  <dcterms:created xsi:type="dcterms:W3CDTF">2012-01-29T23:23:22Z</dcterms:created>
  <dcterms:modified xsi:type="dcterms:W3CDTF">2025-03-05T04:51:57Z</dcterms:modified>
</cp:coreProperties>
</file>